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wner\Desktop\"/>
    </mc:Choice>
  </mc:AlternateContent>
  <xr:revisionPtr revIDLastSave="0" documentId="13_ncr:1_{1513C19D-347E-44BD-A9AD-0BB86E29CA2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予算書" sheetId="12" r:id="rId1"/>
    <sheet name="決算書" sheetId="19" r:id="rId2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45" i="19" l="1"/>
  <c r="G35" i="19"/>
  <c r="G39" i="12"/>
  <c r="C30" i="12"/>
  <c r="G30" i="12"/>
  <c r="G48" i="12"/>
  <c r="C48" i="12" s="1"/>
  <c r="G27" i="12"/>
  <c r="C27" i="12" s="1"/>
  <c r="G44" i="19"/>
  <c r="G43" i="19"/>
  <c r="G38" i="19"/>
  <c r="G37" i="19"/>
  <c r="G34" i="19"/>
  <c r="G33" i="19"/>
  <c r="G30" i="19"/>
  <c r="G21" i="19"/>
  <c r="C21" i="19" s="1"/>
  <c r="G18" i="19"/>
  <c r="G16" i="19"/>
  <c r="G27" i="19"/>
  <c r="C33" i="19" l="1"/>
  <c r="C43" i="19"/>
  <c r="G46" i="12"/>
  <c r="G45" i="12"/>
  <c r="G44" i="12"/>
  <c r="G42" i="12"/>
  <c r="G41" i="12"/>
  <c r="G38" i="12"/>
  <c r="G37" i="12"/>
  <c r="G35" i="12"/>
  <c r="G34" i="12"/>
  <c r="G33" i="12"/>
  <c r="G24" i="12"/>
  <c r="C24" i="12" s="1"/>
  <c r="G21" i="12"/>
  <c r="C21" i="12" s="1"/>
  <c r="G19" i="12"/>
  <c r="G18" i="12"/>
  <c r="G17" i="12"/>
  <c r="G16" i="12"/>
  <c r="G7" i="12"/>
  <c r="C7" i="12" s="1"/>
  <c r="G6" i="12"/>
  <c r="C6" i="12" s="1"/>
  <c r="C41" i="12" l="1"/>
  <c r="C37" i="12"/>
  <c r="C33" i="12"/>
  <c r="C16" i="12"/>
  <c r="C44" i="12"/>
  <c r="C5" i="12"/>
  <c r="C11" i="12" s="1"/>
  <c r="C15" i="12" l="1"/>
  <c r="C51" i="12" s="1"/>
  <c r="C54" i="12" s="1"/>
  <c r="D54" i="12" s="1"/>
  <c r="G47" i="19"/>
  <c r="C47" i="19" s="1"/>
  <c r="G41" i="19"/>
  <c r="G40" i="19"/>
  <c r="C40" i="19" s="1"/>
  <c r="C37" i="19"/>
  <c r="C30" i="19"/>
  <c r="C27" i="19"/>
  <c r="G24" i="19"/>
  <c r="C24" i="19" s="1"/>
  <c r="G19" i="19"/>
  <c r="G17" i="19"/>
  <c r="G7" i="19"/>
  <c r="G6" i="19"/>
  <c r="C6" i="19" l="1"/>
  <c r="C5" i="19" s="1"/>
  <c r="C11" i="19" s="1"/>
  <c r="C16" i="19"/>
  <c r="C15" i="19" s="1"/>
  <c r="C50" i="19" s="1"/>
  <c r="C53" i="19" l="1"/>
  <c r="D53" i="19" s="1"/>
</calcChain>
</file>

<file path=xl/sharedStrings.xml><?xml version="1.0" encoding="utf-8"?>
<sst xmlns="http://schemas.openxmlformats.org/spreadsheetml/2006/main" count="151" uniqueCount="91">
  <si>
    <t>Ⅰ　収入の部</t>
    <rPh sb="2" eb="4">
      <t>シュウニュウ</t>
    </rPh>
    <rPh sb="5" eb="6">
      <t>ブ</t>
    </rPh>
    <phoneticPr fontId="2"/>
  </si>
  <si>
    <t>予算額</t>
    <rPh sb="0" eb="3">
      <t>ヨサンガク</t>
    </rPh>
    <phoneticPr fontId="2"/>
  </si>
  <si>
    <t>内　　　訳</t>
    <rPh sb="0" eb="1">
      <t>ウチ</t>
    </rPh>
    <rPh sb="4" eb="5">
      <t>ワケ</t>
    </rPh>
    <phoneticPr fontId="2"/>
  </si>
  <si>
    <t>単　　価</t>
    <rPh sb="0" eb="1">
      <t>タン</t>
    </rPh>
    <rPh sb="3" eb="4">
      <t>アタイ</t>
    </rPh>
    <phoneticPr fontId="2"/>
  </si>
  <si>
    <t>数</t>
    <rPh sb="0" eb="1">
      <t>スウ</t>
    </rPh>
    <phoneticPr fontId="2"/>
  </si>
  <si>
    <t>金　　額</t>
    <rPh sb="0" eb="1">
      <t>キン</t>
    </rPh>
    <rPh sb="3" eb="4">
      <t>ガク</t>
    </rPh>
    <phoneticPr fontId="2"/>
  </si>
  <si>
    <t>備　　考</t>
    <rPh sb="0" eb="1">
      <t>ソナエ</t>
    </rPh>
    <rPh sb="3" eb="4">
      <t>コウ</t>
    </rPh>
    <phoneticPr fontId="2"/>
  </si>
  <si>
    <t>収　入　合　計（A）</t>
    <rPh sb="0" eb="1">
      <t>オサム</t>
    </rPh>
    <rPh sb="2" eb="3">
      <t>イリ</t>
    </rPh>
    <rPh sb="4" eb="5">
      <t>ゴウ</t>
    </rPh>
    <rPh sb="6" eb="7">
      <t>ケイ</t>
    </rPh>
    <phoneticPr fontId="2"/>
  </si>
  <si>
    <t>Ⅱ　支出の部</t>
    <rPh sb="2" eb="4">
      <t>シシュツ</t>
    </rPh>
    <rPh sb="5" eb="6">
      <t>ブ</t>
    </rPh>
    <phoneticPr fontId="2"/>
  </si>
  <si>
    <t>執行額</t>
    <rPh sb="0" eb="2">
      <t>シッコウ</t>
    </rPh>
    <rPh sb="2" eb="3">
      <t>ガク</t>
    </rPh>
    <phoneticPr fontId="2"/>
  </si>
  <si>
    <t>（1）会場使用料</t>
    <rPh sb="3" eb="4">
      <t>カイ</t>
    </rPh>
    <rPh sb="4" eb="5">
      <t>ジョウ</t>
    </rPh>
    <rPh sb="5" eb="8">
      <t>シヨウリョウ</t>
    </rPh>
    <phoneticPr fontId="2"/>
  </si>
  <si>
    <t>　　1）会員</t>
    <rPh sb="4" eb="6">
      <t>カイイン</t>
    </rPh>
    <phoneticPr fontId="2"/>
  </si>
  <si>
    <t>参加費</t>
    <rPh sb="0" eb="2">
      <t>サンカ</t>
    </rPh>
    <rPh sb="2" eb="3">
      <t>ヒ</t>
    </rPh>
    <phoneticPr fontId="2"/>
  </si>
  <si>
    <t>　　2）非会員</t>
    <rPh sb="4" eb="7">
      <t>ヒカイイン</t>
    </rPh>
    <phoneticPr fontId="2"/>
  </si>
  <si>
    <t>２事業費</t>
    <rPh sb="1" eb="4">
      <t>ジギョウヒ</t>
    </rPh>
    <phoneticPr fontId="2"/>
  </si>
  <si>
    <t>看板・貼紙</t>
    <rPh sb="0" eb="2">
      <t>カンバン</t>
    </rPh>
    <rPh sb="3" eb="5">
      <t>ハリガミ</t>
    </rPh>
    <phoneticPr fontId="2"/>
  </si>
  <si>
    <t>花代</t>
    <rPh sb="0" eb="2">
      <t>ハナダイ</t>
    </rPh>
    <phoneticPr fontId="2"/>
  </si>
  <si>
    <t>（2）謝金</t>
    <rPh sb="3" eb="5">
      <t>シャキン</t>
    </rPh>
    <phoneticPr fontId="2"/>
  </si>
  <si>
    <t>講師謝金</t>
    <rPh sb="0" eb="2">
      <t>コウシ</t>
    </rPh>
    <rPh sb="2" eb="4">
      <t>シャキン</t>
    </rPh>
    <phoneticPr fontId="2"/>
  </si>
  <si>
    <t>講師</t>
    <rPh sb="0" eb="2">
      <t>コウシ</t>
    </rPh>
    <phoneticPr fontId="2"/>
  </si>
  <si>
    <t>資料印刷</t>
    <rPh sb="0" eb="2">
      <t>シリョウ</t>
    </rPh>
    <rPh sb="2" eb="4">
      <t>インサツ</t>
    </rPh>
    <phoneticPr fontId="2"/>
  </si>
  <si>
    <t>弁当</t>
    <rPh sb="0" eb="2">
      <t>ベントウ</t>
    </rPh>
    <phoneticPr fontId="2"/>
  </si>
  <si>
    <t>お茶</t>
    <rPh sb="1" eb="2">
      <t>チャ</t>
    </rPh>
    <phoneticPr fontId="2"/>
  </si>
  <si>
    <t>支　出　合　計（B）</t>
    <rPh sb="0" eb="1">
      <t>ササ</t>
    </rPh>
    <rPh sb="2" eb="3">
      <t>デ</t>
    </rPh>
    <rPh sb="4" eb="5">
      <t>ゴウ</t>
    </rPh>
    <phoneticPr fontId="2"/>
  </si>
  <si>
    <t>Ⅲ　収支差額</t>
    <rPh sb="2" eb="4">
      <t>シュウシ</t>
    </rPh>
    <rPh sb="4" eb="6">
      <t>サガク</t>
    </rPh>
    <phoneticPr fontId="2"/>
  </si>
  <si>
    <t>収支差額（A）－（B）</t>
    <rPh sb="0" eb="2">
      <t>シュウシ</t>
    </rPh>
    <rPh sb="2" eb="3">
      <t>サ</t>
    </rPh>
    <rPh sb="3" eb="4">
      <t>ガク</t>
    </rPh>
    <phoneticPr fontId="2"/>
  </si>
  <si>
    <t>会場使用料（ホール）</t>
    <rPh sb="0" eb="2">
      <t>カイジョウ</t>
    </rPh>
    <rPh sb="2" eb="5">
      <t>シヨウリョウ</t>
    </rPh>
    <phoneticPr fontId="2"/>
  </si>
  <si>
    <t>会場使用料（控室）</t>
    <rPh sb="0" eb="2">
      <t>カイジョウ</t>
    </rPh>
    <rPh sb="2" eb="5">
      <t>シヨウリョウ</t>
    </rPh>
    <rPh sb="6" eb="8">
      <t>ヒカエシツ</t>
    </rPh>
    <phoneticPr fontId="2"/>
  </si>
  <si>
    <t>（3）打合せ会</t>
    <rPh sb="3" eb="5">
      <t>ウチアワ</t>
    </rPh>
    <rPh sb="6" eb="7">
      <t>カイ</t>
    </rPh>
    <phoneticPr fontId="2"/>
  </si>
  <si>
    <t>講師打合せ</t>
    <rPh sb="0" eb="2">
      <t>コウシ</t>
    </rPh>
    <rPh sb="2" eb="4">
      <t>ウチアワ</t>
    </rPh>
    <phoneticPr fontId="2"/>
  </si>
  <si>
    <t>（4）日当</t>
    <rPh sb="3" eb="5">
      <t>ニットウ</t>
    </rPh>
    <phoneticPr fontId="2"/>
  </si>
  <si>
    <t>（5）旅費</t>
    <rPh sb="3" eb="5">
      <t>リョヒ</t>
    </rPh>
    <phoneticPr fontId="2"/>
  </si>
  <si>
    <t>（7）印刷費</t>
    <rPh sb="3" eb="5">
      <t>インサツ</t>
    </rPh>
    <rPh sb="5" eb="6">
      <t>ヒ</t>
    </rPh>
    <phoneticPr fontId="2"/>
  </si>
  <si>
    <t>（9）消耗品費</t>
    <rPh sb="3" eb="5">
      <t>ショウモウ</t>
    </rPh>
    <rPh sb="5" eb="6">
      <t>ヒン</t>
    </rPh>
    <rPh sb="6" eb="7">
      <t>ヒ</t>
    </rPh>
    <phoneticPr fontId="2"/>
  </si>
  <si>
    <t>（10）予備費</t>
    <rPh sb="4" eb="7">
      <t>ヨビヒ</t>
    </rPh>
    <phoneticPr fontId="2"/>
  </si>
  <si>
    <t>項　　　目</t>
    <phoneticPr fontId="2"/>
  </si>
  <si>
    <t>印刷費</t>
    <rPh sb="0" eb="2">
      <t>インサツ</t>
    </rPh>
    <rPh sb="2" eb="3">
      <t>ヒ</t>
    </rPh>
    <phoneticPr fontId="2"/>
  </si>
  <si>
    <t>１収入</t>
    <phoneticPr fontId="2"/>
  </si>
  <si>
    <t>１事業費</t>
    <phoneticPr fontId="2"/>
  </si>
  <si>
    <t>（8）昼食費</t>
    <rPh sb="3" eb="6">
      <t>チュウショクヒ</t>
    </rPh>
    <phoneticPr fontId="2"/>
  </si>
  <si>
    <t>事務員</t>
    <rPh sb="0" eb="3">
      <t>ジムイン</t>
    </rPh>
    <phoneticPr fontId="2"/>
  </si>
  <si>
    <t>切手代</t>
    <rPh sb="0" eb="2">
      <t>キッテ</t>
    </rPh>
    <rPh sb="2" eb="3">
      <t>ダイ</t>
    </rPh>
    <phoneticPr fontId="2"/>
  </si>
  <si>
    <t>依頼状等</t>
    <rPh sb="0" eb="3">
      <t>イライジョウ</t>
    </rPh>
    <rPh sb="3" eb="4">
      <t>トウ</t>
    </rPh>
    <phoneticPr fontId="2"/>
  </si>
  <si>
    <t>（6）役務費</t>
    <rPh sb="3" eb="4">
      <t>ヤク</t>
    </rPh>
    <rPh sb="4" eb="5">
      <t>ム</t>
    </rPh>
    <rPh sb="5" eb="6">
      <t>ヒ</t>
    </rPh>
    <phoneticPr fontId="2"/>
  </si>
  <si>
    <t>振込手数料</t>
    <rPh sb="0" eb="2">
      <t>フリコミ</t>
    </rPh>
    <rPh sb="2" eb="5">
      <t>テスウリョウ</t>
    </rPh>
    <phoneticPr fontId="9"/>
  </si>
  <si>
    <t>コピー用紙</t>
    <rPh sb="3" eb="5">
      <t>ヨウシ</t>
    </rPh>
    <phoneticPr fontId="9"/>
  </si>
  <si>
    <t>封筒</t>
    <rPh sb="0" eb="2">
      <t>フウトウ</t>
    </rPh>
    <phoneticPr fontId="9"/>
  </si>
  <si>
    <t>人件費</t>
    <rPh sb="0" eb="3">
      <t>ジンケンヒ</t>
    </rPh>
    <phoneticPr fontId="9"/>
  </si>
  <si>
    <t>研修案内発送</t>
    <rPh sb="0" eb="2">
      <t>ケンシュウ</t>
    </rPh>
    <rPh sb="2" eb="4">
      <t>アンナイ</t>
    </rPh>
    <rPh sb="4" eb="6">
      <t>ハッソウ</t>
    </rPh>
    <phoneticPr fontId="2"/>
  </si>
  <si>
    <t>研修案内印刷</t>
    <rPh sb="0" eb="2">
      <t>ケンシュウ</t>
    </rPh>
    <rPh sb="2" eb="4">
      <t>アンナイ</t>
    </rPh>
    <rPh sb="4" eb="6">
      <t>インサツ</t>
    </rPh>
    <phoneticPr fontId="2"/>
  </si>
  <si>
    <t>コピー用紙</t>
    <rPh sb="3" eb="5">
      <t>ヨウシ</t>
    </rPh>
    <phoneticPr fontId="2"/>
  </si>
  <si>
    <t>事務員</t>
    <rPh sb="0" eb="3">
      <t>ジムイン</t>
    </rPh>
    <phoneticPr fontId="9"/>
  </si>
  <si>
    <t>講師、役員・委員</t>
    <rPh sb="0" eb="2">
      <t>コウシ</t>
    </rPh>
    <rPh sb="3" eb="5">
      <t>ヤクイン</t>
    </rPh>
    <rPh sb="6" eb="8">
      <t>イイン</t>
    </rPh>
    <phoneticPr fontId="9"/>
  </si>
  <si>
    <t>吊看板</t>
    <rPh sb="0" eb="1">
      <t>ツリ</t>
    </rPh>
    <rPh sb="1" eb="3">
      <t>カンバン</t>
    </rPh>
    <phoneticPr fontId="9"/>
  </si>
  <si>
    <t>講師土産物代等</t>
    <rPh sb="0" eb="2">
      <t>コウシ</t>
    </rPh>
    <rPh sb="2" eb="5">
      <t>ミヤゲモノ</t>
    </rPh>
    <rPh sb="5" eb="6">
      <t>ダイ</t>
    </rPh>
    <rPh sb="6" eb="7">
      <t>トウ</t>
    </rPh>
    <phoneticPr fontId="2"/>
  </si>
  <si>
    <t>１収入</t>
    <phoneticPr fontId="2"/>
  </si>
  <si>
    <t>１事業費</t>
    <phoneticPr fontId="2"/>
  </si>
  <si>
    <t>吊看板</t>
    <rPh sb="0" eb="1">
      <t>ツリ</t>
    </rPh>
    <rPh sb="1" eb="3">
      <t>カンバン</t>
    </rPh>
    <phoneticPr fontId="2"/>
  </si>
  <si>
    <t>(7)印刷費</t>
    <rPh sb="3" eb="5">
      <t>インサツ</t>
    </rPh>
    <rPh sb="5" eb="6">
      <t>ヒ</t>
    </rPh>
    <phoneticPr fontId="9"/>
  </si>
  <si>
    <t>　〃</t>
    <phoneticPr fontId="9"/>
  </si>
  <si>
    <t>項　　　目</t>
    <phoneticPr fontId="2"/>
  </si>
  <si>
    <t>項　　　目</t>
    <phoneticPr fontId="2"/>
  </si>
  <si>
    <t>決算額</t>
    <rPh sb="0" eb="2">
      <t>ケッサン</t>
    </rPh>
    <rPh sb="2" eb="3">
      <t>ガク</t>
    </rPh>
    <phoneticPr fontId="2"/>
  </si>
  <si>
    <t>予算額</t>
    <rPh sb="0" eb="2">
      <t>ヨサン</t>
    </rPh>
    <rPh sb="2" eb="3">
      <t>ガク</t>
    </rPh>
    <phoneticPr fontId="2"/>
  </si>
  <si>
    <t>○○講師</t>
    <rPh sb="2" eb="4">
      <t>コウシ</t>
    </rPh>
    <phoneticPr fontId="9"/>
  </si>
  <si>
    <t>A4</t>
    <phoneticPr fontId="9"/>
  </si>
  <si>
    <t>A3</t>
    <phoneticPr fontId="9"/>
  </si>
  <si>
    <t>講師土産代等</t>
    <rPh sb="0" eb="2">
      <t>コウシ</t>
    </rPh>
    <rPh sb="2" eb="4">
      <t>ミヤゲ</t>
    </rPh>
    <rPh sb="4" eb="5">
      <t>ダイ</t>
    </rPh>
    <rPh sb="5" eb="6">
      <t>トウ</t>
    </rPh>
    <phoneticPr fontId="9"/>
  </si>
  <si>
    <t>周知</t>
    <rPh sb="0" eb="2">
      <t>シュウチ</t>
    </rPh>
    <phoneticPr fontId="9"/>
  </si>
  <si>
    <t>次第、レジュメ</t>
    <rPh sb="0" eb="2">
      <t>シダイ</t>
    </rPh>
    <phoneticPr fontId="9"/>
  </si>
  <si>
    <t>封筒印刷代</t>
    <rPh sb="0" eb="2">
      <t>フウトウ</t>
    </rPh>
    <rPh sb="2" eb="4">
      <t>インサツ</t>
    </rPh>
    <rPh sb="4" eb="5">
      <t>ダイ</t>
    </rPh>
    <phoneticPr fontId="9"/>
  </si>
  <si>
    <t>封筒</t>
    <rPh sb="0" eb="2">
      <t>フウトウ</t>
    </rPh>
    <phoneticPr fontId="9"/>
  </si>
  <si>
    <t>会員　事業所</t>
    <rPh sb="0" eb="2">
      <t>カイイン</t>
    </rPh>
    <rPh sb="3" eb="6">
      <t>ジギョウショ</t>
    </rPh>
    <phoneticPr fontId="9"/>
  </si>
  <si>
    <t>研修会場</t>
    <rPh sb="0" eb="2">
      <t>ケンシュウ</t>
    </rPh>
    <rPh sb="2" eb="4">
      <t>カイジョウ</t>
    </rPh>
    <phoneticPr fontId="9"/>
  </si>
  <si>
    <t>○○講師</t>
    <rPh sb="2" eb="4">
      <t>コウシ</t>
    </rPh>
    <phoneticPr fontId="9"/>
  </si>
  <si>
    <t>研修会場</t>
    <rPh sb="0" eb="2">
      <t>ケンシュウ</t>
    </rPh>
    <rPh sb="2" eb="4">
      <t>カイジョウ</t>
    </rPh>
    <phoneticPr fontId="9"/>
  </si>
  <si>
    <t>○○講師</t>
    <rPh sb="2" eb="4">
      <t>コウシ</t>
    </rPh>
    <phoneticPr fontId="2"/>
  </si>
  <si>
    <t>案内状、レジュメ等</t>
    <rPh sb="0" eb="3">
      <t>アンナイジョウ</t>
    </rPh>
    <rPh sb="8" eb="9">
      <t>トウ</t>
    </rPh>
    <phoneticPr fontId="2"/>
  </si>
  <si>
    <t>封筒印刷代</t>
    <phoneticPr fontId="2"/>
  </si>
  <si>
    <t>封筒</t>
    <rPh sb="0" eb="2">
      <t>フウトウ</t>
    </rPh>
    <phoneticPr fontId="2"/>
  </si>
  <si>
    <t>準備5時間含む</t>
    <rPh sb="0" eb="2">
      <t>ジュンビ</t>
    </rPh>
    <rPh sb="3" eb="5">
      <t>ジカン</t>
    </rPh>
    <rPh sb="5" eb="6">
      <t>フク</t>
    </rPh>
    <phoneticPr fontId="9"/>
  </si>
  <si>
    <t>令和　　年度 研修会　【予算書】</t>
    <rPh sb="0" eb="2">
      <t>レイワ</t>
    </rPh>
    <rPh sb="4" eb="6">
      <t>ネンド</t>
    </rPh>
    <rPh sb="6" eb="8">
      <t>ヘイネンド</t>
    </rPh>
    <rPh sb="7" eb="10">
      <t>ケンシュウカイ</t>
    </rPh>
    <phoneticPr fontId="9"/>
  </si>
  <si>
    <t>令和　　年度 研修会　【決算書】</t>
    <rPh sb="0" eb="2">
      <t>レイワ</t>
    </rPh>
    <rPh sb="4" eb="6">
      <t>ネンド</t>
    </rPh>
    <rPh sb="6" eb="8">
      <t>ヘイネンド</t>
    </rPh>
    <rPh sb="7" eb="9">
      <t>ケンシュウ</t>
    </rPh>
    <rPh sb="9" eb="10">
      <t>カイ</t>
    </rPh>
    <rPh sb="12" eb="14">
      <t>ケッサン</t>
    </rPh>
    <phoneticPr fontId="9"/>
  </si>
  <si>
    <t>　モノカラー　1.0円/枚</t>
    <rPh sb="10" eb="11">
      <t>エン</t>
    </rPh>
    <rPh sb="12" eb="13">
      <t>マイ</t>
    </rPh>
    <phoneticPr fontId="2"/>
  </si>
  <si>
    <t>　フルカラー　8.0円/枚</t>
    <rPh sb="10" eb="11">
      <t>エン</t>
    </rPh>
    <rPh sb="12" eb="13">
      <t>マイ</t>
    </rPh>
    <phoneticPr fontId="2"/>
  </si>
  <si>
    <t>　A4　1.0円/枚</t>
    <rPh sb="7" eb="8">
      <t>エン</t>
    </rPh>
    <rPh sb="9" eb="10">
      <t>マイ</t>
    </rPh>
    <phoneticPr fontId="9"/>
  </si>
  <si>
    <t>　A3　2.0円/枚</t>
    <rPh sb="7" eb="8">
      <t>エン</t>
    </rPh>
    <rPh sb="9" eb="10">
      <t>マイ</t>
    </rPh>
    <phoneticPr fontId="9"/>
  </si>
  <si>
    <t>　事務員2名　1,790円/時間　（R２年度）</t>
    <rPh sb="1" eb="3">
      <t>ジム</t>
    </rPh>
    <rPh sb="3" eb="4">
      <t>イン</t>
    </rPh>
    <rPh sb="5" eb="6">
      <t>メイ</t>
    </rPh>
    <rPh sb="12" eb="13">
      <t>エン</t>
    </rPh>
    <rPh sb="14" eb="16">
      <t>ジカン</t>
    </rPh>
    <rPh sb="20" eb="22">
      <t>ネンド</t>
    </rPh>
    <phoneticPr fontId="9"/>
  </si>
  <si>
    <t>　※事前準備のため、5時間（8,950円）を加算してください。</t>
    <rPh sb="2" eb="4">
      <t>ジゼン</t>
    </rPh>
    <rPh sb="4" eb="6">
      <t>ジュンビ</t>
    </rPh>
    <rPh sb="11" eb="13">
      <t>ジカン</t>
    </rPh>
    <rPh sb="19" eb="20">
      <t>エン</t>
    </rPh>
    <rPh sb="22" eb="24">
      <t>カサン</t>
    </rPh>
    <phoneticPr fontId="9"/>
  </si>
  <si>
    <t>　長形3号 13円/枚</t>
    <rPh sb="1" eb="2">
      <t>ナガ</t>
    </rPh>
    <rPh sb="2" eb="3">
      <t>カタチ</t>
    </rPh>
    <rPh sb="4" eb="5">
      <t>ゴウ</t>
    </rPh>
    <rPh sb="8" eb="9">
      <t>エン</t>
    </rPh>
    <rPh sb="10" eb="11">
      <t>マイ</t>
    </rPh>
    <phoneticPr fontId="9"/>
  </si>
  <si>
    <t>　角形2号 25円/枚</t>
    <rPh sb="1" eb="3">
      <t>カクケイ</t>
    </rPh>
    <rPh sb="4" eb="5">
      <t>ゴウ</t>
    </rPh>
    <rPh sb="8" eb="9">
      <t>エン</t>
    </rPh>
    <rPh sb="10" eb="11">
      <t>マイ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</si>
</sst>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76" formatCode="_ * #,##0.0_ ;_ * \-#,##0.0_ ;_ * &quot;-&quot;?_ ;_ @_ "/>
    <numFmt numFmtId="177" formatCode="#,##0_);[Red]\(#,##0\)"/>
    <numFmt numFmtId="178" formatCode="#,##0.0_);[Red]\(#,##0.0\)"/>
  </numFmts>
  <fonts count="17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Ｐ明朝"/>
      <family val="1"/>
      <charset val="128"/>
    </font>
    <font>
      <sz val="11"/>
      <name val="ＭＳ Ｐ明朝"/>
      <family val="1"/>
      <charset val="128"/>
    </font>
    <font>
      <b/>
      <sz val="11"/>
      <name val="ＭＳ Ｐ明朝"/>
      <family val="1"/>
      <charset val="128"/>
    </font>
    <font>
      <b/>
      <sz val="8"/>
      <name val="ＭＳ Ｐ明朝"/>
      <family val="1"/>
      <charset val="128"/>
    </font>
    <font>
      <sz val="8"/>
      <name val="ＭＳ Ｐ明朝"/>
      <family val="1"/>
      <charset val="128"/>
    </font>
    <font>
      <sz val="10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b/>
      <sz val="12"/>
      <name val="ＭＳ Ｐ明朝"/>
      <family val="1"/>
      <charset val="128"/>
    </font>
    <font>
      <b/>
      <sz val="9"/>
      <name val="ＭＳ Ｐ明朝"/>
      <family val="1"/>
      <charset val="128"/>
    </font>
    <font>
      <sz val="9"/>
      <name val="ＭＳ Ｐ明朝"/>
      <family val="1"/>
      <charset val="128"/>
    </font>
    <font>
      <sz val="9"/>
      <color indexed="9"/>
      <name val="ＭＳ Ｐ明朝"/>
      <family val="1"/>
      <charset val="128"/>
    </font>
    <font>
      <b/>
      <sz val="16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100">
    <xf numFmtId="0" fontId="0" fillId="0" borderId="0" xfId="0">
      <alignment vertical="center"/>
    </xf>
    <xf numFmtId="41" fontId="3" fillId="0" borderId="0" xfId="2" applyNumberFormat="1" applyFont="1" applyBorder="1" applyAlignment="1">
      <alignment wrapText="1"/>
    </xf>
    <xf numFmtId="41" fontId="5" fillId="0" borderId="0" xfId="2" applyNumberFormat="1" applyFont="1" applyBorder="1"/>
    <xf numFmtId="41" fontId="4" fillId="0" borderId="0" xfId="2" applyNumberFormat="1" applyFont="1"/>
    <xf numFmtId="41" fontId="6" fillId="0" borderId="17" xfId="0" applyNumberFormat="1" applyFont="1" applyBorder="1" applyAlignment="1">
      <alignment horizontal="center" shrinkToFit="1"/>
    </xf>
    <xf numFmtId="41" fontId="7" fillId="0" borderId="17" xfId="0" applyNumberFormat="1" applyFont="1" applyBorder="1" applyAlignment="1">
      <alignment shrinkToFit="1"/>
    </xf>
    <xf numFmtId="41" fontId="4" fillId="0" borderId="0" xfId="0" applyNumberFormat="1" applyFont="1" applyAlignment="1"/>
    <xf numFmtId="41" fontId="5" fillId="0" borderId="0" xfId="0" applyNumberFormat="1" applyFont="1" applyAlignment="1"/>
    <xf numFmtId="41" fontId="7" fillId="0" borderId="24" xfId="0" applyNumberFormat="1" applyFont="1" applyBorder="1" applyAlignment="1">
      <alignment shrinkToFit="1"/>
    </xf>
    <xf numFmtId="41" fontId="4" fillId="0" borderId="0" xfId="0" applyNumberFormat="1" applyFont="1" applyAlignment="1">
      <alignment shrinkToFit="1"/>
    </xf>
    <xf numFmtId="41" fontId="8" fillId="0" borderId="0" xfId="0" applyNumberFormat="1" applyFont="1" applyAlignment="1">
      <alignment shrinkToFit="1"/>
    </xf>
    <xf numFmtId="41" fontId="7" fillId="0" borderId="17" xfId="0" applyNumberFormat="1" applyFont="1" applyBorder="1" applyAlignment="1">
      <alignment horizontal="center" shrinkToFit="1"/>
    </xf>
    <xf numFmtId="41" fontId="7" fillId="0" borderId="0" xfId="0" applyNumberFormat="1" applyFont="1" applyAlignment="1">
      <alignment shrinkToFit="1"/>
    </xf>
    <xf numFmtId="41" fontId="7" fillId="0" borderId="0" xfId="0" applyNumberFormat="1" applyFont="1" applyAlignment="1">
      <alignment wrapText="1" shrinkToFit="1"/>
    </xf>
    <xf numFmtId="41" fontId="7" fillId="0" borderId="0" xfId="0" applyNumberFormat="1" applyFont="1" applyAlignment="1"/>
    <xf numFmtId="41" fontId="7" fillId="0" borderId="0" xfId="2" applyNumberFormat="1" applyFont="1" applyBorder="1"/>
    <xf numFmtId="41" fontId="13" fillId="0" borderId="0" xfId="0" applyNumberFormat="1" applyFont="1" applyAlignment="1"/>
    <xf numFmtId="41" fontId="13" fillId="0" borderId="10" xfId="0" applyNumberFormat="1" applyFont="1" applyBorder="1" applyAlignment="1">
      <alignment horizontal="center"/>
    </xf>
    <xf numFmtId="41" fontId="13" fillId="0" borderId="8" xfId="0" applyNumberFormat="1" applyFont="1" applyBorder="1" applyAlignment="1">
      <alignment horizontal="center"/>
    </xf>
    <xf numFmtId="41" fontId="13" fillId="0" borderId="11" xfId="2" applyNumberFormat="1" applyFont="1" applyBorder="1" applyAlignment="1">
      <alignment horizontal="center"/>
    </xf>
    <xf numFmtId="41" fontId="13" fillId="0" borderId="12" xfId="0" applyNumberFormat="1" applyFont="1" applyBorder="1" applyAlignment="1">
      <alignment horizontal="center" shrinkToFit="1"/>
    </xf>
    <xf numFmtId="41" fontId="13" fillId="0" borderId="7" xfId="0" applyNumberFormat="1" applyFont="1" applyBorder="1" applyAlignment="1">
      <alignment horizontal="center"/>
    </xf>
    <xf numFmtId="41" fontId="13" fillId="0" borderId="13" xfId="0" applyNumberFormat="1" applyFont="1" applyBorder="1" applyAlignment="1">
      <alignment horizontal="center" shrinkToFit="1"/>
    </xf>
    <xf numFmtId="41" fontId="13" fillId="0" borderId="0" xfId="0" applyNumberFormat="1" applyFont="1" applyAlignment="1">
      <alignment horizontal="center"/>
    </xf>
    <xf numFmtId="41" fontId="12" fillId="0" borderId="14" xfId="0" applyNumberFormat="1" applyFont="1" applyBorder="1" applyAlignment="1">
      <alignment horizontal="center"/>
    </xf>
    <xf numFmtId="41" fontId="12" fillId="0" borderId="2" xfId="0" applyNumberFormat="1" applyFont="1" applyBorder="1" applyAlignment="1"/>
    <xf numFmtId="41" fontId="12" fillId="0" borderId="15" xfId="2" applyNumberFormat="1" applyFont="1" applyBorder="1" applyAlignment="1">
      <alignment horizontal="right"/>
    </xf>
    <xf numFmtId="41" fontId="12" fillId="0" borderId="16" xfId="0" applyNumberFormat="1" applyFont="1" applyBorder="1" applyAlignment="1">
      <alignment horizontal="center" shrinkToFit="1"/>
    </xf>
    <xf numFmtId="41" fontId="12" fillId="0" borderId="1" xfId="0" applyNumberFormat="1" applyFont="1" applyBorder="1" applyAlignment="1">
      <alignment horizontal="center"/>
    </xf>
    <xf numFmtId="41" fontId="12" fillId="0" borderId="2" xfId="0" applyNumberFormat="1" applyFont="1" applyBorder="1" applyAlignment="1">
      <alignment horizontal="center"/>
    </xf>
    <xf numFmtId="41" fontId="12" fillId="0" borderId="0" xfId="0" applyNumberFormat="1" applyFont="1" applyAlignment="1">
      <alignment horizontal="center"/>
    </xf>
    <xf numFmtId="41" fontId="13" fillId="0" borderId="14" xfId="0" applyNumberFormat="1" applyFont="1" applyBorder="1" applyAlignment="1"/>
    <xf numFmtId="41" fontId="13" fillId="0" borderId="2" xfId="0" applyNumberFormat="1" applyFont="1" applyBorder="1" applyAlignment="1"/>
    <xf numFmtId="41" fontId="13" fillId="0" borderId="15" xfId="2" applyNumberFormat="1" applyFont="1" applyBorder="1"/>
    <xf numFmtId="41" fontId="13" fillId="0" borderId="16" xfId="0" applyNumberFormat="1" applyFont="1" applyBorder="1" applyAlignment="1">
      <alignment shrinkToFit="1"/>
    </xf>
    <xf numFmtId="41" fontId="13" fillId="0" borderId="1" xfId="0" applyNumberFormat="1" applyFont="1" applyBorder="1" applyAlignment="1"/>
    <xf numFmtId="41" fontId="12" fillId="0" borderId="0" xfId="0" applyNumberFormat="1" applyFont="1" applyAlignment="1"/>
    <xf numFmtId="41" fontId="12" fillId="0" borderId="15" xfId="2" applyNumberFormat="1" applyFont="1" applyBorder="1"/>
    <xf numFmtId="41" fontId="13" fillId="0" borderId="22" xfId="0" applyNumberFormat="1" applyFont="1" applyBorder="1" applyAlignment="1"/>
    <xf numFmtId="41" fontId="13" fillId="0" borderId="18" xfId="2" applyNumberFormat="1" applyFont="1" applyBorder="1"/>
    <xf numFmtId="41" fontId="13" fillId="0" borderId="23" xfId="0" applyNumberFormat="1" applyFont="1" applyBorder="1" applyAlignment="1">
      <alignment shrinkToFit="1"/>
    </xf>
    <xf numFmtId="41" fontId="13" fillId="0" borderId="3" xfId="0" applyNumberFormat="1" applyFont="1" applyBorder="1" applyAlignment="1"/>
    <xf numFmtId="41" fontId="13" fillId="0" borderId="4" xfId="0" applyNumberFormat="1" applyFont="1" applyBorder="1" applyAlignment="1"/>
    <xf numFmtId="41" fontId="12" fillId="0" borderId="19" xfId="2" applyNumberFormat="1" applyFont="1" applyBorder="1"/>
    <xf numFmtId="41" fontId="13" fillId="0" borderId="20" xfId="0" applyNumberFormat="1" applyFont="1" applyBorder="1" applyAlignment="1">
      <alignment shrinkToFit="1"/>
    </xf>
    <xf numFmtId="41" fontId="13" fillId="0" borderId="5" xfId="0" applyNumberFormat="1" applyFont="1" applyBorder="1" applyAlignment="1"/>
    <xf numFmtId="41" fontId="13" fillId="0" borderId="6" xfId="0" applyNumberFormat="1" applyFont="1" applyBorder="1" applyAlignment="1"/>
    <xf numFmtId="41" fontId="13" fillId="0" borderId="21" xfId="0" applyNumberFormat="1" applyFont="1" applyBorder="1" applyAlignment="1">
      <alignment shrinkToFit="1"/>
    </xf>
    <xf numFmtId="41" fontId="13" fillId="0" borderId="14" xfId="0" applyNumberFormat="1" applyFont="1" applyBorder="1" applyAlignment="1">
      <alignment horizontal="center"/>
    </xf>
    <xf numFmtId="41" fontId="13" fillId="0" borderId="16" xfId="0" applyNumberFormat="1" applyFont="1" applyBorder="1" applyAlignment="1">
      <alignment horizontal="center" shrinkToFit="1"/>
    </xf>
    <xf numFmtId="41" fontId="13" fillId="0" borderId="1" xfId="0" applyNumberFormat="1" applyFont="1" applyBorder="1" applyAlignment="1">
      <alignment horizontal="center"/>
    </xf>
    <xf numFmtId="41" fontId="13" fillId="0" borderId="2" xfId="0" applyNumberFormat="1" applyFont="1" applyBorder="1" applyAlignment="1">
      <alignment horizontal="center"/>
    </xf>
    <xf numFmtId="41" fontId="13" fillId="0" borderId="9" xfId="0" applyNumberFormat="1" applyFont="1" applyBorder="1" applyAlignment="1">
      <alignment horizontal="center"/>
    </xf>
    <xf numFmtId="0" fontId="13" fillId="0" borderId="16" xfId="0" applyFont="1" applyBorder="1" applyAlignment="1">
      <alignment shrinkToFit="1"/>
    </xf>
    <xf numFmtId="0" fontId="13" fillId="0" borderId="14" xfId="0" applyFont="1" applyBorder="1" applyAlignment="1">
      <alignment shrinkToFit="1"/>
    </xf>
    <xf numFmtId="41" fontId="12" fillId="0" borderId="19" xfId="2" applyNumberFormat="1" applyFont="1" applyBorder="1" applyAlignment="1">
      <alignment horizontal="right"/>
    </xf>
    <xf numFmtId="41" fontId="12" fillId="0" borderId="11" xfId="2" applyNumberFormat="1" applyFont="1" applyBorder="1" applyAlignment="1">
      <alignment horizontal="right"/>
    </xf>
    <xf numFmtId="176" fontId="7" fillId="0" borderId="0" xfId="0" applyNumberFormat="1" applyFont="1" applyAlignment="1"/>
    <xf numFmtId="177" fontId="7" fillId="0" borderId="0" xfId="0" applyNumberFormat="1" applyFont="1" applyAlignment="1"/>
    <xf numFmtId="0" fontId="10" fillId="0" borderId="0" xfId="0" applyFont="1" applyAlignment="1">
      <alignment horizontal="center" vertical="center"/>
    </xf>
    <xf numFmtId="41" fontId="13" fillId="0" borderId="1" xfId="0" applyNumberFormat="1" applyFont="1" applyBorder="1" applyAlignment="1">
      <alignment horizontal="right"/>
    </xf>
    <xf numFmtId="176" fontId="13" fillId="0" borderId="1" xfId="0" applyNumberFormat="1" applyFont="1" applyBorder="1" applyAlignment="1"/>
    <xf numFmtId="0" fontId="16" fillId="0" borderId="0" xfId="0" applyFont="1">
      <alignment vertical="center"/>
    </xf>
    <xf numFmtId="0" fontId="15" fillId="0" borderId="0" xfId="0" applyFont="1" applyAlignment="1">
      <alignment horizontal="center" vertical="center"/>
    </xf>
    <xf numFmtId="177" fontId="15" fillId="0" borderId="0" xfId="0" applyNumberFormat="1" applyFont="1" applyAlignment="1">
      <alignment horizontal="center" vertical="center"/>
    </xf>
    <xf numFmtId="41" fontId="4" fillId="0" borderId="0" xfId="2" applyNumberFormat="1" applyFont="1" applyFill="1"/>
    <xf numFmtId="177" fontId="4" fillId="0" borderId="0" xfId="0" applyNumberFormat="1" applyFont="1" applyAlignment="1"/>
    <xf numFmtId="41" fontId="13" fillId="0" borderId="11" xfId="2" applyNumberFormat="1" applyFont="1" applyFill="1" applyBorder="1" applyAlignment="1">
      <alignment horizontal="center"/>
    </xf>
    <xf numFmtId="177" fontId="13" fillId="0" borderId="7" xfId="0" applyNumberFormat="1" applyFont="1" applyBorder="1" applyAlignment="1">
      <alignment horizontal="center"/>
    </xf>
    <xf numFmtId="41" fontId="12" fillId="0" borderId="15" xfId="2" applyNumberFormat="1" applyFont="1" applyFill="1" applyBorder="1" applyAlignment="1">
      <alignment horizontal="right"/>
    </xf>
    <xf numFmtId="177" fontId="12" fillId="0" borderId="1" xfId="0" applyNumberFormat="1" applyFont="1" applyBorder="1" applyAlignment="1">
      <alignment horizontal="center"/>
    </xf>
    <xf numFmtId="41" fontId="13" fillId="0" borderId="15" xfId="2" applyNumberFormat="1" applyFont="1" applyFill="1" applyBorder="1"/>
    <xf numFmtId="177" fontId="13" fillId="0" borderId="1" xfId="0" applyNumberFormat="1" applyFont="1" applyBorder="1" applyAlignment="1"/>
    <xf numFmtId="41" fontId="12" fillId="0" borderId="15" xfId="2" applyNumberFormat="1" applyFont="1" applyFill="1" applyBorder="1"/>
    <xf numFmtId="41" fontId="13" fillId="0" borderId="18" xfId="2" applyNumberFormat="1" applyFont="1" applyFill="1" applyBorder="1"/>
    <xf numFmtId="177" fontId="13" fillId="0" borderId="3" xfId="0" applyNumberFormat="1" applyFont="1" applyBorder="1" applyAlignment="1"/>
    <xf numFmtId="41" fontId="12" fillId="0" borderId="19" xfId="2" applyNumberFormat="1" applyFont="1" applyFill="1" applyBorder="1"/>
    <xf numFmtId="177" fontId="13" fillId="0" borderId="5" xfId="0" applyNumberFormat="1" applyFont="1" applyBorder="1" applyAlignment="1"/>
    <xf numFmtId="41" fontId="5" fillId="0" borderId="0" xfId="2" applyNumberFormat="1" applyFont="1" applyFill="1" applyBorder="1"/>
    <xf numFmtId="41" fontId="3" fillId="0" borderId="0" xfId="2" applyNumberFormat="1" applyFont="1" applyFill="1" applyBorder="1" applyAlignment="1">
      <alignment wrapText="1"/>
    </xf>
    <xf numFmtId="177" fontId="13" fillId="0" borderId="1" xfId="0" applyNumberFormat="1" applyFont="1" applyBorder="1" applyAlignment="1">
      <alignment horizontal="center"/>
    </xf>
    <xf numFmtId="176" fontId="13" fillId="0" borderId="2" xfId="0" applyNumberFormat="1" applyFont="1" applyBorder="1" applyAlignment="1"/>
    <xf numFmtId="41" fontId="12" fillId="0" borderId="19" xfId="2" applyNumberFormat="1" applyFont="1" applyFill="1" applyBorder="1" applyAlignment="1">
      <alignment horizontal="right"/>
    </xf>
    <xf numFmtId="41" fontId="12" fillId="0" borderId="11" xfId="2" applyNumberFormat="1" applyFont="1" applyFill="1" applyBorder="1" applyAlignment="1">
      <alignment horizontal="right"/>
    </xf>
    <xf numFmtId="177" fontId="16" fillId="0" borderId="0" xfId="0" applyNumberFormat="1" applyFont="1">
      <alignment vertical="center"/>
    </xf>
    <xf numFmtId="178" fontId="13" fillId="0" borderId="1" xfId="0" applyNumberFormat="1" applyFont="1" applyBorder="1" applyAlignment="1"/>
    <xf numFmtId="41" fontId="12" fillId="0" borderId="29" xfId="0" applyNumberFormat="1" applyFont="1" applyBorder="1" applyAlignment="1">
      <alignment horizontal="center"/>
    </xf>
    <xf numFmtId="41" fontId="12" fillId="0" borderId="30" xfId="0" applyNumberFormat="1" applyFont="1" applyBorder="1" applyAlignment="1">
      <alignment horizontal="center"/>
    </xf>
    <xf numFmtId="41" fontId="14" fillId="0" borderId="29" xfId="0" applyNumberFormat="1" applyFont="1" applyBorder="1" applyAlignment="1">
      <alignment horizontal="left"/>
    </xf>
    <xf numFmtId="41" fontId="14" fillId="0" borderId="30" xfId="0" applyNumberFormat="1" applyFont="1" applyBorder="1" applyAlignment="1">
      <alignment horizontal="left"/>
    </xf>
    <xf numFmtId="41" fontId="14" fillId="0" borderId="31" xfId="0" applyNumberFormat="1" applyFont="1" applyBorder="1" applyAlignment="1">
      <alignment horizontal="left"/>
    </xf>
    <xf numFmtId="41" fontId="11" fillId="0" borderId="25" xfId="0" applyNumberFormat="1" applyFont="1" applyBorder="1" applyAlignment="1">
      <alignment wrapText="1"/>
    </xf>
    <xf numFmtId="0" fontId="10" fillId="0" borderId="0" xfId="0" applyFont="1" applyAlignment="1">
      <alignment horizontal="center" vertical="center"/>
    </xf>
    <xf numFmtId="41" fontId="12" fillId="0" borderId="26" xfId="0" applyNumberFormat="1" applyFont="1" applyBorder="1" applyAlignment="1">
      <alignment horizontal="center"/>
    </xf>
    <xf numFmtId="41" fontId="12" fillId="0" borderId="27" xfId="0" applyNumberFormat="1" applyFont="1" applyBorder="1" applyAlignment="1">
      <alignment horizontal="center"/>
    </xf>
    <xf numFmtId="41" fontId="12" fillId="0" borderId="28" xfId="0" applyNumberFormat="1" applyFont="1" applyBorder="1" applyAlignment="1">
      <alignment horizontal="center"/>
    </xf>
    <xf numFmtId="41" fontId="13" fillId="0" borderId="29" xfId="0" applyNumberFormat="1" applyFont="1" applyBorder="1" applyAlignment="1">
      <alignment horizontal="left"/>
    </xf>
    <xf numFmtId="41" fontId="13" fillId="0" borderId="30" xfId="0" applyNumberFormat="1" applyFont="1" applyBorder="1" applyAlignment="1">
      <alignment horizontal="left"/>
    </xf>
    <xf numFmtId="41" fontId="13" fillId="0" borderId="31" xfId="0" applyNumberFormat="1" applyFont="1" applyBorder="1" applyAlignment="1">
      <alignment horizontal="left"/>
    </xf>
    <xf numFmtId="0" fontId="15" fillId="0" borderId="0" xfId="0" applyFont="1" applyAlignment="1">
      <alignment horizontal="center" vertical="center"/>
    </xf>
  </cellXfs>
  <cellStyles count="3">
    <cellStyle name="桁区切り 2" xfId="2" xr:uid="{00000000-0005-0000-0000-000000000000}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J58"/>
  <sheetViews>
    <sheetView tabSelected="1" view="pageLayout" topLeftCell="A33" zoomScaleNormal="100" workbookViewId="0">
      <selection activeCell="D58" sqref="D58"/>
    </sheetView>
  </sheetViews>
  <sheetFormatPr defaultRowHeight="13.5" x14ac:dyDescent="0.15"/>
  <cols>
    <col min="1" max="1" width="3.125" customWidth="1"/>
    <col min="2" max="2" width="17.625" customWidth="1"/>
    <col min="3" max="3" width="13.625" customWidth="1"/>
    <col min="4" max="4" width="16.25" customWidth="1"/>
    <col min="6" max="6" width="7.75" customWidth="1"/>
    <col min="8" max="8" width="17.625" customWidth="1"/>
  </cols>
  <sheetData>
    <row r="1" spans="1:10" ht="18.75" customHeight="1" x14ac:dyDescent="0.15">
      <c r="A1" s="92" t="s">
        <v>81</v>
      </c>
      <c r="B1" s="92"/>
      <c r="C1" s="92"/>
      <c r="D1" s="92"/>
      <c r="E1" s="92"/>
      <c r="F1" s="92"/>
      <c r="G1" s="92"/>
      <c r="H1" s="92"/>
    </row>
    <row r="2" spans="1:10" ht="11.25" customHeight="1" x14ac:dyDescent="0.15">
      <c r="A2" s="59"/>
      <c r="B2" s="59"/>
      <c r="C2" s="59"/>
      <c r="D2" s="59"/>
      <c r="E2" s="59"/>
      <c r="F2" s="59"/>
      <c r="G2" s="59"/>
      <c r="H2" s="59"/>
    </row>
    <row r="3" spans="1:10" s="6" customFormat="1" ht="14.25" customHeight="1" thickBot="1" x14ac:dyDescent="0.2">
      <c r="A3" s="91" t="s">
        <v>0</v>
      </c>
      <c r="B3" s="91"/>
      <c r="C3" s="3"/>
      <c r="D3" s="9"/>
      <c r="H3" s="9"/>
    </row>
    <row r="4" spans="1:10" s="23" customFormat="1" ht="14.25" customHeight="1" thickBot="1" x14ac:dyDescent="0.2">
      <c r="A4" s="17"/>
      <c r="B4" s="18" t="s">
        <v>60</v>
      </c>
      <c r="C4" s="19" t="s">
        <v>1</v>
      </c>
      <c r="D4" s="20" t="s">
        <v>2</v>
      </c>
      <c r="E4" s="21" t="s">
        <v>3</v>
      </c>
      <c r="F4" s="18" t="s">
        <v>4</v>
      </c>
      <c r="G4" s="18" t="s">
        <v>5</v>
      </c>
      <c r="H4" s="22" t="s">
        <v>6</v>
      </c>
    </row>
    <row r="5" spans="1:10" s="30" customFormat="1" ht="14.25" customHeight="1" x14ac:dyDescent="0.15">
      <c r="A5" s="24"/>
      <c r="B5" s="25" t="s">
        <v>55</v>
      </c>
      <c r="C5" s="26">
        <f>G6+G7</f>
        <v>0</v>
      </c>
      <c r="D5" s="27"/>
      <c r="E5" s="28"/>
      <c r="F5" s="29"/>
      <c r="G5" s="29"/>
      <c r="H5" s="4"/>
    </row>
    <row r="6" spans="1:10" s="16" customFormat="1" ht="14.25" customHeight="1" x14ac:dyDescent="0.15">
      <c r="A6" s="31"/>
      <c r="B6" s="32" t="s">
        <v>11</v>
      </c>
      <c r="C6" s="33">
        <f>G6</f>
        <v>0</v>
      </c>
      <c r="D6" s="34" t="s">
        <v>12</v>
      </c>
      <c r="E6" s="35"/>
      <c r="F6" s="32"/>
      <c r="G6" s="32">
        <f>E6*F6</f>
        <v>0</v>
      </c>
      <c r="H6" s="5"/>
    </row>
    <row r="7" spans="1:10" s="16" customFormat="1" ht="14.25" customHeight="1" x14ac:dyDescent="0.15">
      <c r="A7" s="31"/>
      <c r="B7" s="32" t="s">
        <v>13</v>
      </c>
      <c r="C7" s="33">
        <f>G7</f>
        <v>0</v>
      </c>
      <c r="D7" s="34" t="s">
        <v>12</v>
      </c>
      <c r="E7" s="35"/>
      <c r="F7" s="32"/>
      <c r="G7" s="32">
        <f>E7*F7</f>
        <v>0</v>
      </c>
      <c r="H7" s="5"/>
    </row>
    <row r="8" spans="1:10" s="16" customFormat="1" ht="14.25" customHeight="1" x14ac:dyDescent="0.15">
      <c r="A8" s="31"/>
      <c r="B8" s="32"/>
      <c r="C8" s="33"/>
      <c r="D8" s="34"/>
      <c r="E8" s="35"/>
      <c r="F8" s="32"/>
      <c r="G8" s="32"/>
      <c r="H8" s="5"/>
    </row>
    <row r="9" spans="1:10" s="16" customFormat="1" ht="14.25" customHeight="1" x14ac:dyDescent="0.15">
      <c r="A9" s="31"/>
      <c r="B9" s="36" t="s">
        <v>14</v>
      </c>
      <c r="C9" s="37"/>
      <c r="D9" s="34"/>
      <c r="E9" s="35"/>
      <c r="F9" s="32"/>
      <c r="G9" s="32"/>
      <c r="H9" s="5"/>
    </row>
    <row r="10" spans="1:10" s="16" customFormat="1" ht="14.25" customHeight="1" x14ac:dyDescent="0.15">
      <c r="A10" s="38"/>
      <c r="C10" s="39"/>
      <c r="D10" s="40"/>
      <c r="E10" s="41"/>
      <c r="F10" s="42"/>
      <c r="G10" s="42"/>
      <c r="H10" s="8"/>
    </row>
    <row r="11" spans="1:10" s="16" customFormat="1" ht="14.25" customHeight="1" thickBot="1" x14ac:dyDescent="0.2">
      <c r="A11" s="93" t="s">
        <v>7</v>
      </c>
      <c r="B11" s="94"/>
      <c r="C11" s="43">
        <f>C5+C9</f>
        <v>0</v>
      </c>
      <c r="D11" s="44"/>
      <c r="E11" s="45"/>
      <c r="F11" s="46"/>
      <c r="G11" s="46"/>
      <c r="H11" s="47"/>
    </row>
    <row r="12" spans="1:10" s="16" customFormat="1" ht="11.25" customHeight="1" x14ac:dyDescent="0.15">
      <c r="A12" s="6"/>
      <c r="B12" s="7"/>
      <c r="C12" s="2"/>
      <c r="D12" s="9"/>
      <c r="E12" s="6"/>
      <c r="F12" s="6"/>
      <c r="G12" s="6"/>
      <c r="H12" s="10"/>
    </row>
    <row r="13" spans="1:10" s="6" customFormat="1" ht="14.25" customHeight="1" thickBot="1" x14ac:dyDescent="0.25">
      <c r="A13" s="91" t="s">
        <v>8</v>
      </c>
      <c r="B13" s="91"/>
      <c r="C13" s="1"/>
      <c r="D13" s="9"/>
      <c r="H13" s="9"/>
    </row>
    <row r="14" spans="1:10" s="6" customFormat="1" ht="14.25" customHeight="1" thickBot="1" x14ac:dyDescent="0.2">
      <c r="A14" s="17"/>
      <c r="B14" s="18" t="s">
        <v>61</v>
      </c>
      <c r="C14" s="19" t="s">
        <v>63</v>
      </c>
      <c r="D14" s="20" t="s">
        <v>2</v>
      </c>
      <c r="E14" s="21" t="s">
        <v>3</v>
      </c>
      <c r="F14" s="18" t="s">
        <v>4</v>
      </c>
      <c r="G14" s="18" t="s">
        <v>5</v>
      </c>
      <c r="H14" s="22" t="s">
        <v>6</v>
      </c>
    </row>
    <row r="15" spans="1:10" s="23" customFormat="1" ht="14.25" customHeight="1" x14ac:dyDescent="0.15">
      <c r="A15" s="48"/>
      <c r="B15" s="25" t="s">
        <v>56</v>
      </c>
      <c r="C15" s="26">
        <f>SUM(C16:C50)</f>
        <v>0</v>
      </c>
      <c r="D15" s="49"/>
      <c r="E15" s="50"/>
      <c r="F15" s="51"/>
      <c r="G15" s="52"/>
      <c r="H15" s="11"/>
      <c r="J15" s="16"/>
    </row>
    <row r="16" spans="1:10" s="23" customFormat="1" ht="14.25" customHeight="1" x14ac:dyDescent="0.15">
      <c r="A16" s="31"/>
      <c r="B16" s="32" t="s">
        <v>10</v>
      </c>
      <c r="C16" s="33">
        <f>SUM(G16:G19)</f>
        <v>0</v>
      </c>
      <c r="D16" s="53" t="s">
        <v>26</v>
      </c>
      <c r="E16" s="35"/>
      <c r="F16" s="32"/>
      <c r="G16" s="32">
        <f>E16*F16</f>
        <v>0</v>
      </c>
      <c r="H16" s="5" t="s">
        <v>73</v>
      </c>
      <c r="J16" s="16"/>
    </row>
    <row r="17" spans="1:8" s="16" customFormat="1" ht="14.25" customHeight="1" x14ac:dyDescent="0.15">
      <c r="A17" s="31"/>
      <c r="B17" s="32"/>
      <c r="C17" s="33"/>
      <c r="D17" s="54" t="s">
        <v>27</v>
      </c>
      <c r="E17" s="35"/>
      <c r="F17" s="35"/>
      <c r="G17" s="35">
        <f>E17*F17</f>
        <v>0</v>
      </c>
      <c r="H17" s="5"/>
    </row>
    <row r="18" spans="1:8" s="16" customFormat="1" ht="14.25" customHeight="1" x14ac:dyDescent="0.15">
      <c r="A18" s="31"/>
      <c r="B18" s="32"/>
      <c r="C18" s="33"/>
      <c r="D18" s="34" t="s">
        <v>15</v>
      </c>
      <c r="E18" s="35"/>
      <c r="F18" s="32"/>
      <c r="G18" s="35">
        <f>E18*F18</f>
        <v>0</v>
      </c>
      <c r="H18" s="5" t="s">
        <v>57</v>
      </c>
    </row>
    <row r="19" spans="1:8" s="16" customFormat="1" ht="14.25" customHeight="1" x14ac:dyDescent="0.15">
      <c r="A19" s="31"/>
      <c r="B19" s="32"/>
      <c r="C19" s="33"/>
      <c r="D19" s="34" t="s">
        <v>16</v>
      </c>
      <c r="E19" s="35"/>
      <c r="F19" s="32"/>
      <c r="G19" s="35">
        <f>E19*F19</f>
        <v>0</v>
      </c>
      <c r="H19" s="5"/>
    </row>
    <row r="20" spans="1:8" s="16" customFormat="1" ht="14.25" customHeight="1" x14ac:dyDescent="0.15">
      <c r="A20" s="31"/>
      <c r="B20" s="32"/>
      <c r="C20" s="33"/>
      <c r="D20" s="34"/>
      <c r="E20" s="35"/>
      <c r="F20" s="32"/>
      <c r="G20" s="35"/>
      <c r="H20" s="5"/>
    </row>
    <row r="21" spans="1:8" s="16" customFormat="1" ht="14.25" customHeight="1" x14ac:dyDescent="0.15">
      <c r="A21" s="31"/>
      <c r="B21" s="32" t="s">
        <v>17</v>
      </c>
      <c r="C21" s="33">
        <f>G21</f>
        <v>0</v>
      </c>
      <c r="D21" s="34" t="s">
        <v>18</v>
      </c>
      <c r="E21" s="35"/>
      <c r="F21" s="32"/>
      <c r="G21" s="35">
        <f>E21*F21</f>
        <v>0</v>
      </c>
      <c r="H21" s="5" t="s">
        <v>64</v>
      </c>
    </row>
    <row r="22" spans="1:8" s="16" customFormat="1" ht="14.25" customHeight="1" x14ac:dyDescent="0.15">
      <c r="A22" s="31"/>
      <c r="B22" s="32"/>
      <c r="C22" s="33"/>
      <c r="D22" s="34"/>
      <c r="E22" s="35"/>
      <c r="F22" s="32"/>
      <c r="G22" s="32"/>
      <c r="H22" s="5"/>
    </row>
    <row r="23" spans="1:8" s="16" customFormat="1" ht="14.25" customHeight="1" x14ac:dyDescent="0.15">
      <c r="A23" s="31"/>
      <c r="B23" s="32"/>
      <c r="C23" s="33"/>
      <c r="D23" s="34"/>
      <c r="E23" s="35"/>
      <c r="F23" s="32"/>
      <c r="G23" s="32"/>
      <c r="H23" s="5"/>
    </row>
    <row r="24" spans="1:8" s="16" customFormat="1" ht="14.25" customHeight="1" x14ac:dyDescent="0.15">
      <c r="A24" s="31"/>
      <c r="B24" s="32" t="s">
        <v>28</v>
      </c>
      <c r="C24" s="33">
        <f>G24</f>
        <v>0</v>
      </c>
      <c r="D24" s="34" t="s">
        <v>29</v>
      </c>
      <c r="E24" s="35"/>
      <c r="F24" s="32"/>
      <c r="G24" s="32">
        <f>E24*F24</f>
        <v>0</v>
      </c>
      <c r="H24" s="5"/>
    </row>
    <row r="25" spans="1:8" s="16" customFormat="1" ht="14.25" customHeight="1" x14ac:dyDescent="0.15">
      <c r="A25" s="31"/>
      <c r="B25" s="32"/>
      <c r="C25" s="33"/>
      <c r="D25" s="34"/>
      <c r="E25" s="35"/>
      <c r="F25" s="32"/>
      <c r="G25" s="32"/>
      <c r="H25" s="5"/>
    </row>
    <row r="26" spans="1:8" s="16" customFormat="1" ht="14.25" customHeight="1" x14ac:dyDescent="0.15">
      <c r="A26" s="31"/>
      <c r="B26" s="32"/>
      <c r="C26" s="33"/>
      <c r="D26" s="34"/>
      <c r="E26" s="35"/>
      <c r="F26" s="32"/>
      <c r="G26" s="32"/>
      <c r="H26" s="5"/>
    </row>
    <row r="27" spans="1:8" s="16" customFormat="1" ht="14.25" customHeight="1" x14ac:dyDescent="0.15">
      <c r="A27" s="31"/>
      <c r="B27" s="32" t="s">
        <v>30</v>
      </c>
      <c r="C27" s="33">
        <f>G27</f>
        <v>0</v>
      </c>
      <c r="D27" s="34" t="s">
        <v>51</v>
      </c>
      <c r="E27" s="35">
        <v>1790</v>
      </c>
      <c r="F27" s="32"/>
      <c r="G27" s="32">
        <f>E27*F27</f>
        <v>0</v>
      </c>
      <c r="H27" s="5" t="s">
        <v>80</v>
      </c>
    </row>
    <row r="28" spans="1:8" s="16" customFormat="1" ht="14.25" customHeight="1" x14ac:dyDescent="0.15">
      <c r="A28" s="31"/>
      <c r="B28" s="32"/>
      <c r="C28" s="33"/>
      <c r="D28" s="34"/>
      <c r="E28" s="35"/>
      <c r="F28" s="32"/>
      <c r="G28" s="32"/>
      <c r="H28" s="5"/>
    </row>
    <row r="29" spans="1:8" s="16" customFormat="1" ht="14.25" customHeight="1" x14ac:dyDescent="0.15">
      <c r="A29" s="31"/>
      <c r="B29" s="32"/>
      <c r="C29" s="33"/>
      <c r="D29" s="34"/>
      <c r="E29" s="35"/>
      <c r="F29" s="32"/>
      <c r="G29" s="32"/>
      <c r="H29" s="5"/>
    </row>
    <row r="30" spans="1:8" s="16" customFormat="1" ht="14.25" customHeight="1" x14ac:dyDescent="0.15">
      <c r="A30" s="31"/>
      <c r="B30" s="32" t="s">
        <v>31</v>
      </c>
      <c r="C30" s="33">
        <f>G30</f>
        <v>0</v>
      </c>
      <c r="D30" s="34" t="s">
        <v>19</v>
      </c>
      <c r="E30" s="35"/>
      <c r="F30" s="32"/>
      <c r="G30" s="35">
        <f>E30*F30</f>
        <v>0</v>
      </c>
      <c r="H30" s="5" t="s">
        <v>64</v>
      </c>
    </row>
    <row r="31" spans="1:8" s="16" customFormat="1" ht="14.25" customHeight="1" x14ac:dyDescent="0.15">
      <c r="A31" s="31"/>
      <c r="B31" s="32"/>
      <c r="C31" s="33"/>
      <c r="D31" s="34"/>
      <c r="E31" s="35"/>
      <c r="F31" s="32"/>
      <c r="G31" s="32"/>
      <c r="H31" s="5"/>
    </row>
    <row r="32" spans="1:8" s="16" customFormat="1" ht="14.25" customHeight="1" x14ac:dyDescent="0.15">
      <c r="A32" s="31"/>
      <c r="B32" s="32"/>
      <c r="C32" s="33"/>
      <c r="D32" s="34"/>
      <c r="E32" s="35"/>
      <c r="F32" s="32"/>
      <c r="G32" s="35"/>
      <c r="H32" s="5"/>
    </row>
    <row r="33" spans="1:8" s="16" customFormat="1" ht="14.25" customHeight="1" x14ac:dyDescent="0.15">
      <c r="A33" s="31"/>
      <c r="B33" s="32" t="s">
        <v>43</v>
      </c>
      <c r="C33" s="33">
        <f>SUM(G33:G35)</f>
        <v>0</v>
      </c>
      <c r="D33" s="34" t="s">
        <v>48</v>
      </c>
      <c r="E33" s="60"/>
      <c r="F33" s="32"/>
      <c r="G33" s="32">
        <f>E33*F33</f>
        <v>0</v>
      </c>
      <c r="H33" s="5" t="s">
        <v>72</v>
      </c>
    </row>
    <row r="34" spans="1:8" s="16" customFormat="1" ht="14.25" customHeight="1" x14ac:dyDescent="0.15">
      <c r="A34" s="31"/>
      <c r="B34" s="32"/>
      <c r="C34" s="33"/>
      <c r="D34" s="34" t="s">
        <v>41</v>
      </c>
      <c r="E34" s="35"/>
      <c r="F34" s="32"/>
      <c r="G34" s="32">
        <f>E34*F34</f>
        <v>0</v>
      </c>
      <c r="H34" s="5" t="s">
        <v>42</v>
      </c>
    </row>
    <row r="35" spans="1:8" s="16" customFormat="1" ht="14.25" customHeight="1" x14ac:dyDescent="0.15">
      <c r="A35" s="31"/>
      <c r="B35" s="32"/>
      <c r="C35" s="33"/>
      <c r="D35" s="34" t="s">
        <v>44</v>
      </c>
      <c r="E35" s="35"/>
      <c r="F35" s="32"/>
      <c r="G35" s="32">
        <f>E35*F35</f>
        <v>0</v>
      </c>
      <c r="H35" s="5"/>
    </row>
    <row r="36" spans="1:8" s="16" customFormat="1" ht="14.25" customHeight="1" x14ac:dyDescent="0.15">
      <c r="A36" s="31"/>
      <c r="B36" s="32"/>
      <c r="C36" s="33"/>
      <c r="D36" s="34"/>
      <c r="E36" s="35"/>
      <c r="F36" s="32"/>
      <c r="G36" s="32"/>
      <c r="H36" s="5"/>
    </row>
    <row r="37" spans="1:8" s="16" customFormat="1" ht="14.25" customHeight="1" x14ac:dyDescent="0.15">
      <c r="A37" s="31"/>
      <c r="B37" s="32" t="s">
        <v>58</v>
      </c>
      <c r="C37" s="33">
        <f>SUM(G37:G39)</f>
        <v>0</v>
      </c>
      <c r="D37" s="34" t="s">
        <v>49</v>
      </c>
      <c r="E37" s="61"/>
      <c r="F37" s="32"/>
      <c r="G37" s="32">
        <f>E37*F37</f>
        <v>0</v>
      </c>
      <c r="H37" s="5" t="s">
        <v>68</v>
      </c>
    </row>
    <row r="38" spans="1:8" s="16" customFormat="1" ht="14.25" customHeight="1" x14ac:dyDescent="0.15">
      <c r="A38" s="31"/>
      <c r="B38" s="32"/>
      <c r="C38" s="33"/>
      <c r="D38" s="34" t="s">
        <v>20</v>
      </c>
      <c r="E38" s="61">
        <v>1</v>
      </c>
      <c r="F38" s="32"/>
      <c r="G38" s="32">
        <f t="shared" ref="G38" si="0">E38*F38</f>
        <v>0</v>
      </c>
      <c r="H38" s="5" t="s">
        <v>69</v>
      </c>
    </row>
    <row r="39" spans="1:8" s="16" customFormat="1" ht="14.25" customHeight="1" x14ac:dyDescent="0.15">
      <c r="A39" s="31"/>
      <c r="B39" s="32"/>
      <c r="C39" s="33"/>
      <c r="D39" s="34" t="s">
        <v>70</v>
      </c>
      <c r="E39" s="61">
        <v>1</v>
      </c>
      <c r="F39" s="32"/>
      <c r="G39" s="32">
        <f>E39*F39</f>
        <v>0</v>
      </c>
      <c r="H39" s="5" t="s">
        <v>71</v>
      </c>
    </row>
    <row r="40" spans="1:8" s="16" customFormat="1" ht="14.25" customHeight="1" x14ac:dyDescent="0.15">
      <c r="A40" s="31"/>
      <c r="B40" s="32"/>
      <c r="C40" s="33"/>
      <c r="D40" s="34"/>
      <c r="E40" s="35"/>
      <c r="F40" s="32"/>
      <c r="G40" s="32"/>
      <c r="H40" s="5"/>
    </row>
    <row r="41" spans="1:8" s="16" customFormat="1" ht="14.25" customHeight="1" x14ac:dyDescent="0.15">
      <c r="A41" s="31"/>
      <c r="B41" s="32" t="s">
        <v>39</v>
      </c>
      <c r="C41" s="33">
        <f>G41+G42</f>
        <v>0</v>
      </c>
      <c r="D41" s="34" t="s">
        <v>21</v>
      </c>
      <c r="E41" s="35"/>
      <c r="F41" s="32"/>
      <c r="G41" s="32">
        <f>E41*F41</f>
        <v>0</v>
      </c>
      <c r="H41" s="5" t="s">
        <v>52</v>
      </c>
    </row>
    <row r="42" spans="1:8" s="16" customFormat="1" ht="14.25" customHeight="1" x14ac:dyDescent="0.15">
      <c r="A42" s="31"/>
      <c r="B42" s="32"/>
      <c r="C42" s="33"/>
      <c r="D42" s="34" t="s">
        <v>22</v>
      </c>
      <c r="E42" s="35"/>
      <c r="F42" s="32"/>
      <c r="G42" s="32">
        <f>E42*F42</f>
        <v>0</v>
      </c>
      <c r="H42" s="5" t="s">
        <v>52</v>
      </c>
    </row>
    <row r="43" spans="1:8" s="16" customFormat="1" ht="14.25" customHeight="1" x14ac:dyDescent="0.15">
      <c r="A43" s="31"/>
      <c r="B43" s="32"/>
      <c r="C43" s="33"/>
      <c r="D43" s="34"/>
      <c r="E43" s="35"/>
      <c r="F43" s="32"/>
      <c r="G43" s="32"/>
      <c r="H43" s="5"/>
    </row>
    <row r="44" spans="1:8" s="16" customFormat="1" ht="14.25" customHeight="1" x14ac:dyDescent="0.15">
      <c r="A44" s="31"/>
      <c r="B44" s="32" t="s">
        <v>33</v>
      </c>
      <c r="C44" s="33">
        <f>SUM(G44:G46)</f>
        <v>0</v>
      </c>
      <c r="D44" s="34" t="s">
        <v>50</v>
      </c>
      <c r="E44" s="61">
        <v>1</v>
      </c>
      <c r="F44" s="32"/>
      <c r="G44" s="32">
        <f>E44*F44</f>
        <v>0</v>
      </c>
      <c r="H44" s="5" t="s">
        <v>65</v>
      </c>
    </row>
    <row r="45" spans="1:8" s="16" customFormat="1" ht="14.25" customHeight="1" x14ac:dyDescent="0.15">
      <c r="A45" s="31"/>
      <c r="B45" s="32"/>
      <c r="C45" s="33"/>
      <c r="D45" s="34" t="s">
        <v>59</v>
      </c>
      <c r="E45" s="61">
        <v>2</v>
      </c>
      <c r="F45" s="32"/>
      <c r="G45" s="32">
        <f t="shared" ref="G45:G46" si="1">E45*F45</f>
        <v>0</v>
      </c>
      <c r="H45" s="5" t="s">
        <v>66</v>
      </c>
    </row>
    <row r="46" spans="1:8" s="16" customFormat="1" ht="14.25" customHeight="1" x14ac:dyDescent="0.15">
      <c r="A46" s="31"/>
      <c r="B46" s="32"/>
      <c r="C46" s="33"/>
      <c r="D46" s="34" t="s">
        <v>46</v>
      </c>
      <c r="E46" s="61"/>
      <c r="F46" s="32"/>
      <c r="G46" s="32">
        <f t="shared" si="1"/>
        <v>0</v>
      </c>
      <c r="H46" s="5" t="s">
        <v>46</v>
      </c>
    </row>
    <row r="47" spans="1:8" s="16" customFormat="1" ht="14.25" customHeight="1" x14ac:dyDescent="0.15">
      <c r="A47" s="31"/>
      <c r="B47" s="32"/>
      <c r="C47" s="33"/>
      <c r="D47" s="34"/>
      <c r="E47" s="61"/>
      <c r="F47" s="32"/>
      <c r="G47" s="32"/>
      <c r="H47" s="5"/>
    </row>
    <row r="48" spans="1:8" s="16" customFormat="1" ht="14.25" customHeight="1" x14ac:dyDescent="0.15">
      <c r="A48" s="31"/>
      <c r="B48" s="32" t="s">
        <v>34</v>
      </c>
      <c r="C48" s="33">
        <f>G48</f>
        <v>0</v>
      </c>
      <c r="D48" s="34"/>
      <c r="E48" s="35"/>
      <c r="F48" s="32"/>
      <c r="G48" s="32">
        <f>E48*F48</f>
        <v>0</v>
      </c>
      <c r="H48" s="5" t="s">
        <v>67</v>
      </c>
    </row>
    <row r="49" spans="1:8" s="16" customFormat="1" ht="14.25" customHeight="1" x14ac:dyDescent="0.15">
      <c r="A49" s="31"/>
      <c r="B49" s="32"/>
      <c r="C49" s="33"/>
      <c r="D49" s="34"/>
      <c r="E49" s="35"/>
      <c r="F49" s="32"/>
      <c r="G49" s="32"/>
      <c r="H49" s="5"/>
    </row>
    <row r="50" spans="1:8" s="16" customFormat="1" ht="14.25" customHeight="1" x14ac:dyDescent="0.15">
      <c r="A50" s="31"/>
      <c r="B50" s="42"/>
      <c r="C50" s="39"/>
      <c r="D50" s="40"/>
      <c r="E50" s="41"/>
      <c r="F50" s="42"/>
      <c r="G50" s="42"/>
      <c r="H50" s="8"/>
    </row>
    <row r="51" spans="1:8" s="6" customFormat="1" ht="14.25" customHeight="1" thickBot="1" x14ac:dyDescent="0.2">
      <c r="A51" s="93" t="s">
        <v>23</v>
      </c>
      <c r="B51" s="95"/>
      <c r="C51" s="55">
        <f>C15</f>
        <v>0</v>
      </c>
      <c r="D51" s="44"/>
      <c r="E51" s="45"/>
      <c r="F51" s="46"/>
      <c r="G51" s="46"/>
      <c r="H51" s="47"/>
    </row>
    <row r="52" spans="1:8" s="6" customFormat="1" ht="14.25" customHeight="1" x14ac:dyDescent="0.15">
      <c r="C52" s="3"/>
      <c r="D52" s="9"/>
      <c r="H52" s="12"/>
    </row>
    <row r="53" spans="1:8" s="16" customFormat="1" ht="14.25" customHeight="1" thickBot="1" x14ac:dyDescent="0.25">
      <c r="A53" s="91" t="s">
        <v>24</v>
      </c>
      <c r="B53" s="91"/>
      <c r="C53" s="1"/>
      <c r="D53" s="9"/>
      <c r="E53" s="6"/>
      <c r="F53" s="6"/>
      <c r="G53" s="6"/>
      <c r="H53" s="12"/>
    </row>
    <row r="54" spans="1:8" s="6" customFormat="1" ht="14.25" customHeight="1" thickBot="1" x14ac:dyDescent="0.2">
      <c r="A54" s="86" t="s">
        <v>25</v>
      </c>
      <c r="B54" s="87"/>
      <c r="C54" s="56">
        <f>C11-C51</f>
        <v>0</v>
      </c>
      <c r="D54" s="88">
        <f>-ROUNDUP(C54/5000,1)</f>
        <v>0</v>
      </c>
      <c r="E54" s="89"/>
      <c r="F54" s="89"/>
      <c r="G54" s="89"/>
      <c r="H54" s="90"/>
    </row>
    <row r="55" spans="1:8" s="14" customFormat="1" ht="14.25" customHeight="1" x14ac:dyDescent="0.15">
      <c r="A55" s="6"/>
      <c r="B55" s="6"/>
      <c r="C55" s="3"/>
      <c r="D55" s="9"/>
      <c r="E55" s="6"/>
      <c r="F55" s="6"/>
      <c r="G55" s="6"/>
      <c r="H55" s="9"/>
    </row>
    <row r="56" spans="1:8" s="14" customFormat="1" ht="14.25" customHeight="1" x14ac:dyDescent="0.15">
      <c r="B56" s="14" t="s">
        <v>36</v>
      </c>
      <c r="C56" s="15" t="s">
        <v>45</v>
      </c>
      <c r="D56" s="14" t="s">
        <v>46</v>
      </c>
      <c r="E56" s="14" t="s">
        <v>47</v>
      </c>
    </row>
    <row r="57" spans="1:8" s="14" customFormat="1" ht="14.25" customHeight="1" x14ac:dyDescent="0.15">
      <c r="B57" s="14" t="s">
        <v>83</v>
      </c>
      <c r="C57" s="15" t="s">
        <v>85</v>
      </c>
      <c r="D57" s="14" t="s">
        <v>90</v>
      </c>
      <c r="E57" s="14" t="s">
        <v>87</v>
      </c>
      <c r="H57" s="13"/>
    </row>
    <row r="58" spans="1:8" x14ac:dyDescent="0.15">
      <c r="A58" s="14"/>
      <c r="B58" s="14" t="s">
        <v>84</v>
      </c>
      <c r="C58" s="15" t="s">
        <v>86</v>
      </c>
      <c r="D58" s="14" t="s">
        <v>89</v>
      </c>
      <c r="E58" s="57" t="s">
        <v>88</v>
      </c>
      <c r="F58" s="58"/>
      <c r="G58" s="14"/>
      <c r="H58" s="12"/>
    </row>
  </sheetData>
  <mergeCells count="8">
    <mergeCell ref="A54:B54"/>
    <mergeCell ref="D54:H54"/>
    <mergeCell ref="A53:B53"/>
    <mergeCell ref="A1:H1"/>
    <mergeCell ref="A3:B3"/>
    <mergeCell ref="A11:B11"/>
    <mergeCell ref="A13:B13"/>
    <mergeCell ref="A51:B51"/>
  </mergeCells>
  <phoneticPr fontId="9"/>
  <pageMargins left="0.51181102362204722" right="0.51181102362204722" top="0.74803149606299213" bottom="0.55118110236220474" header="0.31496062992125984" footer="0.31496062992125984"/>
  <pageSetup paperSize="9" orientation="portrait" horizontalDpi="1200" verticalDpi="1200" r:id="rId1"/>
  <headerFooter>
    <oddFooter>&amp;R&amp;9山梨県介護支援専門員協会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A1:H54"/>
  <sheetViews>
    <sheetView view="pageLayout" zoomScaleNormal="100" workbookViewId="0">
      <selection activeCell="E40" sqref="E40"/>
    </sheetView>
  </sheetViews>
  <sheetFormatPr defaultRowHeight="13.5" x14ac:dyDescent="0.15"/>
  <cols>
    <col min="1" max="1" width="3.125" style="62" customWidth="1"/>
    <col min="2" max="2" width="17.625" style="62" customWidth="1"/>
    <col min="3" max="3" width="13.625" style="62" customWidth="1"/>
    <col min="4" max="4" width="16.25" style="62" customWidth="1"/>
    <col min="5" max="5" width="9" style="84"/>
    <col min="6" max="6" width="7.75" style="62" customWidth="1"/>
    <col min="7" max="7" width="9" style="62"/>
    <col min="8" max="8" width="17.625" style="62" customWidth="1"/>
    <col min="9" max="16384" width="9" style="62"/>
  </cols>
  <sheetData>
    <row r="1" spans="1:8" ht="18.75" customHeight="1" x14ac:dyDescent="0.15">
      <c r="A1" s="99" t="s">
        <v>82</v>
      </c>
      <c r="B1" s="99"/>
      <c r="C1" s="99"/>
      <c r="D1" s="99"/>
      <c r="E1" s="99"/>
      <c r="F1" s="99"/>
      <c r="G1" s="99"/>
      <c r="H1" s="99"/>
    </row>
    <row r="2" spans="1:8" ht="14.25" customHeight="1" x14ac:dyDescent="0.15">
      <c r="A2" s="63"/>
      <c r="B2" s="63"/>
      <c r="C2" s="63"/>
      <c r="D2" s="63"/>
      <c r="E2" s="64"/>
      <c r="F2" s="63"/>
      <c r="G2" s="63"/>
      <c r="H2" s="63"/>
    </row>
    <row r="3" spans="1:8" s="6" customFormat="1" ht="14.25" customHeight="1" thickBot="1" x14ac:dyDescent="0.2">
      <c r="A3" s="91" t="s">
        <v>0</v>
      </c>
      <c r="B3" s="91"/>
      <c r="C3" s="65"/>
      <c r="D3" s="9"/>
      <c r="E3" s="66"/>
      <c r="H3" s="9"/>
    </row>
    <row r="4" spans="1:8" s="23" customFormat="1" ht="14.25" customHeight="1" thickBot="1" x14ac:dyDescent="0.2">
      <c r="A4" s="17"/>
      <c r="B4" s="18" t="s">
        <v>35</v>
      </c>
      <c r="C4" s="67" t="s">
        <v>62</v>
      </c>
      <c r="D4" s="20" t="s">
        <v>2</v>
      </c>
      <c r="E4" s="68" t="s">
        <v>3</v>
      </c>
      <c r="F4" s="18" t="s">
        <v>4</v>
      </c>
      <c r="G4" s="18" t="s">
        <v>5</v>
      </c>
      <c r="H4" s="22" t="s">
        <v>6</v>
      </c>
    </row>
    <row r="5" spans="1:8" s="30" customFormat="1" ht="14.25" customHeight="1" x14ac:dyDescent="0.15">
      <c r="A5" s="24"/>
      <c r="B5" s="25" t="s">
        <v>37</v>
      </c>
      <c r="C5" s="69">
        <f>C6+C7</f>
        <v>0</v>
      </c>
      <c r="D5" s="27"/>
      <c r="E5" s="70"/>
      <c r="F5" s="29"/>
      <c r="G5" s="29"/>
      <c r="H5" s="4"/>
    </row>
    <row r="6" spans="1:8" s="16" customFormat="1" ht="14.25" customHeight="1" x14ac:dyDescent="0.15">
      <c r="A6" s="31"/>
      <c r="B6" s="32" t="s">
        <v>11</v>
      </c>
      <c r="C6" s="71">
        <f>G6+G7</f>
        <v>0</v>
      </c>
      <c r="D6" s="34" t="s">
        <v>12</v>
      </c>
      <c r="E6" s="72"/>
      <c r="F6" s="32"/>
      <c r="G6" s="32">
        <f>E6*F6</f>
        <v>0</v>
      </c>
      <c r="H6" s="5"/>
    </row>
    <row r="7" spans="1:8" s="16" customFormat="1" ht="14.25" customHeight="1" x14ac:dyDescent="0.15">
      <c r="A7" s="31"/>
      <c r="B7" s="32" t="s">
        <v>13</v>
      </c>
      <c r="C7" s="71"/>
      <c r="D7" s="34" t="s">
        <v>12</v>
      </c>
      <c r="E7" s="72"/>
      <c r="F7" s="32"/>
      <c r="G7" s="32">
        <f>E7*F7</f>
        <v>0</v>
      </c>
      <c r="H7" s="5"/>
    </row>
    <row r="8" spans="1:8" s="16" customFormat="1" ht="14.25" customHeight="1" x14ac:dyDescent="0.15">
      <c r="A8" s="31"/>
      <c r="B8" s="32"/>
      <c r="C8" s="71"/>
      <c r="D8" s="34"/>
      <c r="E8" s="72"/>
      <c r="F8" s="32"/>
      <c r="G8" s="32"/>
      <c r="H8" s="5"/>
    </row>
    <row r="9" spans="1:8" s="16" customFormat="1" ht="14.25" customHeight="1" x14ac:dyDescent="0.15">
      <c r="A9" s="31"/>
      <c r="B9" s="36" t="s">
        <v>14</v>
      </c>
      <c r="C9" s="73"/>
      <c r="D9" s="34"/>
      <c r="E9" s="72"/>
      <c r="F9" s="32"/>
      <c r="G9" s="32"/>
      <c r="H9" s="5"/>
    </row>
    <row r="10" spans="1:8" s="16" customFormat="1" ht="14.25" customHeight="1" x14ac:dyDescent="0.15">
      <c r="A10" s="38"/>
      <c r="C10" s="74"/>
      <c r="D10" s="40"/>
      <c r="E10" s="75"/>
      <c r="F10" s="42"/>
      <c r="G10" s="42"/>
      <c r="H10" s="8"/>
    </row>
    <row r="11" spans="1:8" s="16" customFormat="1" ht="14.25" customHeight="1" thickBot="1" x14ac:dyDescent="0.2">
      <c r="A11" s="93" t="s">
        <v>7</v>
      </c>
      <c r="B11" s="94"/>
      <c r="C11" s="76">
        <f>C5+C9</f>
        <v>0</v>
      </c>
      <c r="D11" s="44"/>
      <c r="E11" s="77"/>
      <c r="F11" s="46"/>
      <c r="G11" s="46"/>
      <c r="H11" s="47"/>
    </row>
    <row r="12" spans="1:8" s="6" customFormat="1" ht="14.25" customHeight="1" x14ac:dyDescent="0.15">
      <c r="B12" s="7"/>
      <c r="C12" s="78"/>
      <c r="D12" s="9"/>
      <c r="E12" s="66"/>
      <c r="H12" s="10"/>
    </row>
    <row r="13" spans="1:8" s="6" customFormat="1" ht="14.25" customHeight="1" thickBot="1" x14ac:dyDescent="0.25">
      <c r="A13" s="91" t="s">
        <v>8</v>
      </c>
      <c r="B13" s="91"/>
      <c r="C13" s="79"/>
      <c r="D13" s="9"/>
      <c r="E13" s="66"/>
      <c r="H13" s="9"/>
    </row>
    <row r="14" spans="1:8" s="23" customFormat="1" ht="14.25" customHeight="1" thickBot="1" x14ac:dyDescent="0.2">
      <c r="A14" s="17"/>
      <c r="B14" s="18" t="s">
        <v>35</v>
      </c>
      <c r="C14" s="67" t="s">
        <v>9</v>
      </c>
      <c r="D14" s="20" t="s">
        <v>2</v>
      </c>
      <c r="E14" s="68" t="s">
        <v>3</v>
      </c>
      <c r="F14" s="18" t="s">
        <v>4</v>
      </c>
      <c r="G14" s="18" t="s">
        <v>5</v>
      </c>
      <c r="H14" s="22" t="s">
        <v>6</v>
      </c>
    </row>
    <row r="15" spans="1:8" s="23" customFormat="1" ht="14.25" customHeight="1" x14ac:dyDescent="0.15">
      <c r="A15" s="48"/>
      <c r="B15" s="25" t="s">
        <v>38</v>
      </c>
      <c r="C15" s="69">
        <f>SUM(C16:C49)</f>
        <v>0</v>
      </c>
      <c r="D15" s="49"/>
      <c r="E15" s="80"/>
      <c r="F15" s="51"/>
      <c r="G15" s="52"/>
      <c r="H15" s="11"/>
    </row>
    <row r="16" spans="1:8" s="16" customFormat="1" ht="14.25" customHeight="1" x14ac:dyDescent="0.15">
      <c r="A16" s="31"/>
      <c r="B16" s="32" t="s">
        <v>10</v>
      </c>
      <c r="C16" s="71">
        <f>SUM(G16:G19)</f>
        <v>0</v>
      </c>
      <c r="D16" s="53" t="s">
        <v>26</v>
      </c>
      <c r="E16" s="72"/>
      <c r="F16" s="32"/>
      <c r="G16" s="32">
        <f>E16*F16</f>
        <v>0</v>
      </c>
      <c r="H16" s="5" t="s">
        <v>75</v>
      </c>
    </row>
    <row r="17" spans="1:8" s="16" customFormat="1" ht="14.25" customHeight="1" x14ac:dyDescent="0.15">
      <c r="A17" s="31"/>
      <c r="B17" s="32"/>
      <c r="C17" s="71"/>
      <c r="D17" s="54" t="s">
        <v>27</v>
      </c>
      <c r="E17" s="72"/>
      <c r="F17" s="35"/>
      <c r="G17" s="35">
        <f>E17*F17</f>
        <v>0</v>
      </c>
      <c r="H17" s="5"/>
    </row>
    <row r="18" spans="1:8" s="16" customFormat="1" ht="14.25" customHeight="1" x14ac:dyDescent="0.15">
      <c r="A18" s="31"/>
      <c r="B18" s="32"/>
      <c r="C18" s="71"/>
      <c r="D18" s="34" t="s">
        <v>15</v>
      </c>
      <c r="E18" s="72"/>
      <c r="F18" s="32"/>
      <c r="G18" s="35">
        <f>E18*F18</f>
        <v>0</v>
      </c>
      <c r="H18" s="5" t="s">
        <v>53</v>
      </c>
    </row>
    <row r="19" spans="1:8" s="16" customFormat="1" ht="14.25" customHeight="1" x14ac:dyDescent="0.15">
      <c r="A19" s="31"/>
      <c r="B19" s="32"/>
      <c r="C19" s="71"/>
      <c r="D19" s="34" t="s">
        <v>16</v>
      </c>
      <c r="E19" s="72"/>
      <c r="F19" s="32"/>
      <c r="G19" s="35">
        <f>E19*F19</f>
        <v>0</v>
      </c>
      <c r="H19" s="5"/>
    </row>
    <row r="20" spans="1:8" s="16" customFormat="1" ht="14.25" customHeight="1" x14ac:dyDescent="0.15">
      <c r="A20" s="31"/>
      <c r="B20" s="32"/>
      <c r="C20" s="71"/>
      <c r="D20" s="34"/>
      <c r="E20" s="72"/>
      <c r="F20" s="32"/>
      <c r="G20" s="35"/>
      <c r="H20" s="5"/>
    </row>
    <row r="21" spans="1:8" s="16" customFormat="1" ht="14.25" customHeight="1" x14ac:dyDescent="0.15">
      <c r="A21" s="31"/>
      <c r="B21" s="32" t="s">
        <v>17</v>
      </c>
      <c r="C21" s="71">
        <f>G21</f>
        <v>0</v>
      </c>
      <c r="D21" s="34" t="s">
        <v>18</v>
      </c>
      <c r="E21" s="72"/>
      <c r="F21" s="32"/>
      <c r="G21" s="35">
        <f>E21*F21</f>
        <v>0</v>
      </c>
      <c r="H21" s="5" t="s">
        <v>74</v>
      </c>
    </row>
    <row r="22" spans="1:8" s="16" customFormat="1" ht="14.25" customHeight="1" x14ac:dyDescent="0.15">
      <c r="A22" s="31"/>
      <c r="B22" s="32"/>
      <c r="C22" s="71"/>
      <c r="D22" s="34"/>
      <c r="E22" s="72"/>
      <c r="F22" s="32"/>
      <c r="G22" s="32"/>
      <c r="H22" s="5"/>
    </row>
    <row r="23" spans="1:8" s="16" customFormat="1" ht="14.25" customHeight="1" x14ac:dyDescent="0.15">
      <c r="A23" s="31"/>
      <c r="B23" s="32"/>
      <c r="C23" s="71"/>
      <c r="D23" s="34"/>
      <c r="E23" s="72"/>
      <c r="F23" s="32"/>
      <c r="G23" s="32"/>
      <c r="H23" s="5"/>
    </row>
    <row r="24" spans="1:8" s="16" customFormat="1" ht="14.25" customHeight="1" x14ac:dyDescent="0.15">
      <c r="A24" s="31"/>
      <c r="B24" s="32" t="s">
        <v>28</v>
      </c>
      <c r="C24" s="71">
        <f>G24</f>
        <v>0</v>
      </c>
      <c r="D24" s="34" t="s">
        <v>29</v>
      </c>
      <c r="E24" s="72"/>
      <c r="F24" s="32"/>
      <c r="G24" s="32">
        <f>E24*F24</f>
        <v>0</v>
      </c>
      <c r="H24" s="5"/>
    </row>
    <row r="25" spans="1:8" s="16" customFormat="1" ht="14.25" customHeight="1" x14ac:dyDescent="0.15">
      <c r="A25" s="31"/>
      <c r="B25" s="32"/>
      <c r="C25" s="71"/>
      <c r="D25" s="34"/>
      <c r="E25" s="72"/>
      <c r="F25" s="32"/>
      <c r="G25" s="32"/>
      <c r="H25" s="5"/>
    </row>
    <row r="26" spans="1:8" s="16" customFormat="1" ht="14.25" customHeight="1" x14ac:dyDescent="0.15">
      <c r="A26" s="31"/>
      <c r="B26" s="32"/>
      <c r="C26" s="71"/>
      <c r="D26" s="34"/>
      <c r="E26" s="72"/>
      <c r="F26" s="32"/>
      <c r="G26" s="32"/>
      <c r="H26" s="5"/>
    </row>
    <row r="27" spans="1:8" s="16" customFormat="1" ht="14.25" customHeight="1" x14ac:dyDescent="0.15">
      <c r="A27" s="31"/>
      <c r="B27" s="32" t="s">
        <v>30</v>
      </c>
      <c r="C27" s="71">
        <f>SUM(G27:G27)</f>
        <v>0</v>
      </c>
      <c r="D27" s="34" t="s">
        <v>40</v>
      </c>
      <c r="E27" s="72">
        <v>1790</v>
      </c>
      <c r="F27" s="81"/>
      <c r="G27" s="32">
        <f>E27*F27</f>
        <v>0</v>
      </c>
      <c r="H27" s="5" t="s">
        <v>80</v>
      </c>
    </row>
    <row r="28" spans="1:8" s="16" customFormat="1" ht="14.25" customHeight="1" x14ac:dyDescent="0.15">
      <c r="A28" s="31"/>
      <c r="B28" s="32"/>
      <c r="C28" s="71"/>
      <c r="D28" s="34"/>
      <c r="E28" s="72"/>
      <c r="F28" s="32"/>
      <c r="G28" s="32"/>
      <c r="H28" s="5"/>
    </row>
    <row r="29" spans="1:8" s="16" customFormat="1" ht="14.25" customHeight="1" x14ac:dyDescent="0.15">
      <c r="A29" s="31"/>
      <c r="B29" s="32"/>
      <c r="C29" s="71"/>
      <c r="D29" s="34"/>
      <c r="E29" s="72"/>
      <c r="F29" s="32"/>
      <c r="G29" s="32"/>
      <c r="H29" s="5"/>
    </row>
    <row r="30" spans="1:8" s="16" customFormat="1" ht="14.25" customHeight="1" x14ac:dyDescent="0.15">
      <c r="A30" s="31"/>
      <c r="B30" s="32" t="s">
        <v>31</v>
      </c>
      <c r="C30" s="71">
        <f>SUM(G30:G30)</f>
        <v>0</v>
      </c>
      <c r="D30" s="34" t="s">
        <v>19</v>
      </c>
      <c r="E30" s="72"/>
      <c r="F30" s="32"/>
      <c r="G30" s="35">
        <f>E30*F30</f>
        <v>0</v>
      </c>
      <c r="H30" s="5" t="s">
        <v>76</v>
      </c>
    </row>
    <row r="31" spans="1:8" s="16" customFormat="1" ht="14.25" customHeight="1" x14ac:dyDescent="0.15">
      <c r="A31" s="31"/>
      <c r="B31" s="32"/>
      <c r="C31" s="71"/>
      <c r="D31" s="34"/>
      <c r="E31" s="72"/>
      <c r="F31" s="32"/>
      <c r="G31" s="35"/>
      <c r="H31" s="5"/>
    </row>
    <row r="32" spans="1:8" s="16" customFormat="1" ht="14.25" customHeight="1" x14ac:dyDescent="0.15">
      <c r="A32" s="31"/>
      <c r="B32" s="32"/>
      <c r="C32" s="71"/>
      <c r="D32" s="34"/>
      <c r="E32" s="72"/>
      <c r="F32" s="32"/>
      <c r="G32" s="32"/>
      <c r="H32" s="5"/>
    </row>
    <row r="33" spans="1:8" s="16" customFormat="1" ht="14.25" customHeight="1" x14ac:dyDescent="0.15">
      <c r="A33" s="31"/>
      <c r="B33" s="32" t="s">
        <v>43</v>
      </c>
      <c r="C33" s="71">
        <f>SUM(G33:G35)</f>
        <v>0</v>
      </c>
      <c r="D33" s="34" t="s">
        <v>48</v>
      </c>
      <c r="E33" s="72"/>
      <c r="F33" s="32"/>
      <c r="G33" s="32">
        <f>E33*F33</f>
        <v>0</v>
      </c>
      <c r="H33" s="5"/>
    </row>
    <row r="34" spans="1:8" s="16" customFormat="1" ht="14.25" customHeight="1" x14ac:dyDescent="0.15">
      <c r="A34" s="31"/>
      <c r="B34" s="32"/>
      <c r="C34" s="71"/>
      <c r="D34" s="34" t="s">
        <v>41</v>
      </c>
      <c r="E34" s="72"/>
      <c r="F34" s="32"/>
      <c r="G34" s="32">
        <f>E34*F34</f>
        <v>0</v>
      </c>
      <c r="H34" s="5" t="s">
        <v>42</v>
      </c>
    </row>
    <row r="35" spans="1:8" s="16" customFormat="1" ht="14.25" customHeight="1" x14ac:dyDescent="0.15">
      <c r="A35" s="31"/>
      <c r="B35" s="32"/>
      <c r="C35" s="71"/>
      <c r="D35" s="34" t="s">
        <v>44</v>
      </c>
      <c r="E35" s="72"/>
      <c r="F35" s="32"/>
      <c r="G35" s="32">
        <f>E35*F35</f>
        <v>0</v>
      </c>
      <c r="H35" s="5"/>
    </row>
    <row r="36" spans="1:8" s="16" customFormat="1" ht="14.25" customHeight="1" x14ac:dyDescent="0.15">
      <c r="A36" s="31"/>
      <c r="B36" s="32"/>
      <c r="C36" s="71"/>
      <c r="D36" s="34"/>
      <c r="E36" s="72"/>
      <c r="F36" s="32"/>
      <c r="G36" s="32"/>
      <c r="H36" s="5"/>
    </row>
    <row r="37" spans="1:8" s="16" customFormat="1" ht="14.25" customHeight="1" x14ac:dyDescent="0.15">
      <c r="A37" s="31"/>
      <c r="B37" s="32" t="s">
        <v>32</v>
      </c>
      <c r="C37" s="71">
        <f>SUM(G37:G38)</f>
        <v>0</v>
      </c>
      <c r="D37" s="34" t="s">
        <v>20</v>
      </c>
      <c r="E37" s="85">
        <v>1</v>
      </c>
      <c r="F37" s="32"/>
      <c r="G37" s="32">
        <f>E37*F37</f>
        <v>0</v>
      </c>
      <c r="H37" s="5" t="s">
        <v>77</v>
      </c>
    </row>
    <row r="38" spans="1:8" s="16" customFormat="1" ht="14.25" customHeight="1" x14ac:dyDescent="0.15">
      <c r="A38" s="31"/>
      <c r="B38" s="32"/>
      <c r="C38" s="71"/>
      <c r="D38" s="34" t="s">
        <v>78</v>
      </c>
      <c r="E38" s="85">
        <v>1</v>
      </c>
      <c r="F38" s="32"/>
      <c r="G38" s="32">
        <f>E38*F38</f>
        <v>0</v>
      </c>
      <c r="H38" s="5" t="s">
        <v>79</v>
      </c>
    </row>
    <row r="39" spans="1:8" s="16" customFormat="1" ht="14.25" customHeight="1" x14ac:dyDescent="0.15">
      <c r="A39" s="31"/>
      <c r="B39" s="32"/>
      <c r="C39" s="71"/>
      <c r="D39" s="34"/>
      <c r="E39" s="72"/>
      <c r="F39" s="32"/>
      <c r="G39" s="32"/>
      <c r="H39" s="5"/>
    </row>
    <row r="40" spans="1:8" s="16" customFormat="1" ht="14.25" customHeight="1" x14ac:dyDescent="0.15">
      <c r="A40" s="31"/>
      <c r="B40" s="32" t="s">
        <v>39</v>
      </c>
      <c r="C40" s="71">
        <f>SUM(G40:G41)</f>
        <v>0</v>
      </c>
      <c r="D40" s="34" t="s">
        <v>21</v>
      </c>
      <c r="E40" s="72"/>
      <c r="F40" s="32"/>
      <c r="G40" s="32">
        <f>E40*F40</f>
        <v>0</v>
      </c>
      <c r="H40" s="5" t="s">
        <v>52</v>
      </c>
    </row>
    <row r="41" spans="1:8" s="16" customFormat="1" ht="14.25" customHeight="1" x14ac:dyDescent="0.15">
      <c r="A41" s="31"/>
      <c r="B41" s="32"/>
      <c r="C41" s="71"/>
      <c r="D41" s="34" t="s">
        <v>22</v>
      </c>
      <c r="E41" s="72"/>
      <c r="F41" s="32"/>
      <c r="G41" s="32">
        <f>E41*F41</f>
        <v>0</v>
      </c>
      <c r="H41" s="5" t="s">
        <v>52</v>
      </c>
    </row>
    <row r="42" spans="1:8" s="16" customFormat="1" ht="14.25" customHeight="1" x14ac:dyDescent="0.15">
      <c r="A42" s="31"/>
      <c r="B42" s="32"/>
      <c r="C42" s="71"/>
      <c r="D42" s="34"/>
      <c r="E42" s="72"/>
      <c r="F42" s="32"/>
      <c r="G42" s="32"/>
      <c r="H42" s="5"/>
    </row>
    <row r="43" spans="1:8" s="16" customFormat="1" ht="14.25" customHeight="1" x14ac:dyDescent="0.15">
      <c r="A43" s="31"/>
      <c r="B43" s="32" t="s">
        <v>33</v>
      </c>
      <c r="C43" s="71">
        <f>SUM(G43:G45)</f>
        <v>0</v>
      </c>
      <c r="D43" s="34" t="s">
        <v>50</v>
      </c>
      <c r="E43" s="85"/>
      <c r="F43" s="32"/>
      <c r="G43" s="32">
        <f>E43*F43</f>
        <v>0</v>
      </c>
      <c r="H43" s="5"/>
    </row>
    <row r="44" spans="1:8" s="16" customFormat="1" ht="14.25" customHeight="1" x14ac:dyDescent="0.15">
      <c r="A44" s="31"/>
      <c r="B44" s="32"/>
      <c r="C44" s="71"/>
      <c r="D44" s="34" t="s">
        <v>46</v>
      </c>
      <c r="E44" s="85"/>
      <c r="F44" s="32"/>
      <c r="G44" s="32">
        <f>E44*F44</f>
        <v>0</v>
      </c>
      <c r="H44" s="5"/>
    </row>
    <row r="45" spans="1:8" s="16" customFormat="1" ht="14.25" customHeight="1" x14ac:dyDescent="0.15">
      <c r="A45" s="31"/>
      <c r="B45" s="32"/>
      <c r="C45" s="71"/>
      <c r="D45" s="34"/>
      <c r="E45" s="72"/>
      <c r="F45" s="32"/>
      <c r="G45" s="32">
        <f>E45*F45</f>
        <v>0</v>
      </c>
      <c r="H45" s="5"/>
    </row>
    <row r="46" spans="1:8" s="16" customFormat="1" ht="14.25" customHeight="1" x14ac:dyDescent="0.15">
      <c r="A46" s="31"/>
      <c r="B46" s="32"/>
      <c r="C46" s="71"/>
      <c r="D46" s="34"/>
      <c r="E46" s="72"/>
      <c r="F46" s="32"/>
      <c r="G46" s="32"/>
      <c r="H46" s="5"/>
    </row>
    <row r="47" spans="1:8" s="16" customFormat="1" ht="14.25" customHeight="1" x14ac:dyDescent="0.15">
      <c r="A47" s="31"/>
      <c r="B47" s="32" t="s">
        <v>34</v>
      </c>
      <c r="C47" s="71">
        <f>G47</f>
        <v>0</v>
      </c>
      <c r="D47" s="34"/>
      <c r="E47" s="72"/>
      <c r="F47" s="32"/>
      <c r="G47" s="32">
        <f>E47*F47</f>
        <v>0</v>
      </c>
      <c r="H47" s="5" t="s">
        <v>54</v>
      </c>
    </row>
    <row r="48" spans="1:8" s="16" customFormat="1" ht="14.25" customHeight="1" x14ac:dyDescent="0.15">
      <c r="A48" s="31"/>
      <c r="B48" s="32"/>
      <c r="C48" s="71"/>
      <c r="D48" s="34"/>
      <c r="E48" s="72"/>
      <c r="F48" s="32"/>
      <c r="G48" s="32"/>
      <c r="H48" s="5"/>
    </row>
    <row r="49" spans="1:8" s="16" customFormat="1" ht="14.25" customHeight="1" x14ac:dyDescent="0.15">
      <c r="A49" s="31"/>
      <c r="B49" s="42"/>
      <c r="C49" s="74"/>
      <c r="D49" s="40"/>
      <c r="E49" s="75"/>
      <c r="F49" s="42"/>
      <c r="G49" s="42"/>
      <c r="H49" s="8"/>
    </row>
    <row r="50" spans="1:8" s="16" customFormat="1" ht="14.25" customHeight="1" thickBot="1" x14ac:dyDescent="0.2">
      <c r="A50" s="93" t="s">
        <v>23</v>
      </c>
      <c r="B50" s="95"/>
      <c r="C50" s="82">
        <f>C15</f>
        <v>0</v>
      </c>
      <c r="D50" s="44"/>
      <c r="E50" s="77"/>
      <c r="F50" s="46"/>
      <c r="G50" s="46"/>
      <c r="H50" s="47"/>
    </row>
    <row r="51" spans="1:8" s="6" customFormat="1" ht="14.25" customHeight="1" x14ac:dyDescent="0.15">
      <c r="C51" s="65"/>
      <c r="D51" s="9"/>
      <c r="E51" s="66"/>
      <c r="H51" s="12"/>
    </row>
    <row r="52" spans="1:8" s="6" customFormat="1" ht="14.25" customHeight="1" thickBot="1" x14ac:dyDescent="0.25">
      <c r="A52" s="91" t="s">
        <v>24</v>
      </c>
      <c r="B52" s="91"/>
      <c r="C52" s="79"/>
      <c r="D52" s="9"/>
      <c r="E52" s="66"/>
      <c r="H52" s="12"/>
    </row>
    <row r="53" spans="1:8" s="16" customFormat="1" ht="14.25" customHeight="1" thickBot="1" x14ac:dyDescent="0.2">
      <c r="A53" s="86" t="s">
        <v>25</v>
      </c>
      <c r="B53" s="87"/>
      <c r="C53" s="83">
        <f>C11-C50</f>
        <v>0</v>
      </c>
      <c r="D53" s="96">
        <f>-ROUNDUP(C53/5000,1)</f>
        <v>0</v>
      </c>
      <c r="E53" s="97"/>
      <c r="F53" s="97"/>
      <c r="G53" s="97"/>
      <c r="H53" s="98"/>
    </row>
    <row r="54" spans="1:8" s="6" customFormat="1" ht="14.25" customHeight="1" x14ac:dyDescent="0.15">
      <c r="C54" s="65"/>
      <c r="D54" s="9"/>
      <c r="E54" s="66"/>
      <c r="H54" s="9"/>
    </row>
  </sheetData>
  <mergeCells count="8">
    <mergeCell ref="A53:B53"/>
    <mergeCell ref="D53:H53"/>
    <mergeCell ref="A1:H1"/>
    <mergeCell ref="A3:B3"/>
    <mergeCell ref="A11:B11"/>
    <mergeCell ref="A13:B13"/>
    <mergeCell ref="A50:B50"/>
    <mergeCell ref="A52:B52"/>
  </mergeCells>
  <phoneticPr fontId="9"/>
  <pageMargins left="0.51181102362204722" right="0.51181102362204722" top="0.74803149606299213" bottom="0.55118110236220474" header="0.31496062992125984" footer="0.31496062992125984"/>
  <pageSetup paperSize="9" orientation="portrait" r:id="rId1"/>
  <headerFooter>
    <oddFooter>&amp;R&amp;9山梨県介護支援専門員協会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予算書</vt:lpstr>
      <vt:lpstr>決算書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FJ-USER</dc:creator>
  <cp:lastModifiedBy>owner</cp:lastModifiedBy>
  <cp:lastPrinted>2019-02-27T00:51:34Z</cp:lastPrinted>
  <dcterms:created xsi:type="dcterms:W3CDTF">2014-04-10T07:29:27Z</dcterms:created>
  <dcterms:modified xsi:type="dcterms:W3CDTF">2022-09-22T07:20:42Z</dcterms:modified>
</cp:coreProperties>
</file>